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eeep\Desktop\Crackers\2024\"/>
    </mc:Choice>
  </mc:AlternateContent>
  <bookViews>
    <workbookView xWindow="0" yWindow="0" windowWidth="20490" windowHeight="7755" activeTab="1"/>
  </bookViews>
  <sheets>
    <sheet name="Summary" sheetId="2" r:id="rId1"/>
    <sheet name="Purchase List" sheetId="1" r:id="rId2"/>
    <sheet name="Packing List" sheetId="4" r:id="rId3"/>
  </sheets>
  <definedNames>
    <definedName name="_xlnm._FilterDatabase" localSheetId="1" hidden="1">'Purchase List'!$A$1:$I$266</definedName>
    <definedName name="_xlnm.Print_Titles" localSheetId="1">'Purchase List'!$1:$1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0" i="1" l="1"/>
  <c r="C270" i="1"/>
  <c r="C269" i="1"/>
  <c r="H266" i="1"/>
  <c r="H265" i="1"/>
  <c r="H264" i="1"/>
  <c r="H263" i="1"/>
  <c r="H262" i="1"/>
  <c r="H261" i="1"/>
  <c r="H260" i="1"/>
  <c r="H259" i="1"/>
  <c r="H258" i="1"/>
  <c r="H257" i="1"/>
  <c r="H256" i="1"/>
  <c r="H254" i="1"/>
  <c r="H253" i="1"/>
  <c r="H251" i="1"/>
  <c r="H250" i="1"/>
  <c r="H249" i="1"/>
  <c r="H248" i="1"/>
  <c r="H247" i="1"/>
  <c r="H246" i="1"/>
  <c r="H244" i="1"/>
  <c r="H242" i="1"/>
  <c r="H241" i="1"/>
  <c r="H240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3" i="1"/>
  <c r="H212" i="1"/>
  <c r="H211" i="1"/>
  <c r="H210" i="1"/>
  <c r="H209" i="1"/>
  <c r="H207" i="1"/>
  <c r="H206" i="1"/>
  <c r="H205" i="1"/>
  <c r="H204" i="1"/>
  <c r="H203" i="1"/>
  <c r="H201" i="1"/>
  <c r="H200" i="1"/>
  <c r="H199" i="1"/>
  <c r="H198" i="1"/>
  <c r="H197" i="1"/>
  <c r="H195" i="1"/>
  <c r="H194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5" i="1"/>
  <c r="H174" i="1"/>
  <c r="H173" i="1"/>
  <c r="H172" i="1"/>
  <c r="H171" i="1"/>
  <c r="H170" i="1"/>
  <c r="H168" i="1"/>
  <c r="H167" i="1"/>
  <c r="H166" i="1"/>
  <c r="H165" i="1"/>
  <c r="H164" i="1"/>
  <c r="H163" i="1"/>
  <c r="H162" i="1"/>
  <c r="H161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3" i="1"/>
  <c r="H142" i="1"/>
  <c r="H141" i="1"/>
  <c r="H140" i="1"/>
  <c r="H139" i="1"/>
  <c r="H138" i="1"/>
  <c r="H136" i="1"/>
  <c r="H135" i="1"/>
  <c r="H134" i="1"/>
  <c r="H133" i="1"/>
  <c r="H132" i="1"/>
  <c r="H131" i="1"/>
  <c r="H130" i="1"/>
  <c r="H129" i="1"/>
  <c r="H127" i="1"/>
  <c r="H126" i="1"/>
  <c r="H125" i="1"/>
  <c r="H124" i="1"/>
  <c r="H123" i="1"/>
  <c r="H122" i="1"/>
  <c r="H120" i="1"/>
  <c r="H119" i="1"/>
  <c r="H118" i="1"/>
  <c r="H117" i="1"/>
  <c r="H115" i="1"/>
  <c r="H114" i="1"/>
  <c r="H113" i="1"/>
  <c r="H112" i="1"/>
  <c r="H111" i="1"/>
  <c r="H110" i="1"/>
  <c r="H109" i="1"/>
  <c r="H108" i="1"/>
  <c r="H107" i="1"/>
  <c r="H106" i="1"/>
  <c r="H105" i="1"/>
  <c r="H103" i="1"/>
  <c r="H102" i="1"/>
  <c r="H101" i="1"/>
  <c r="H100" i="1"/>
  <c r="H99" i="1"/>
  <c r="H97" i="1"/>
  <c r="H96" i="1"/>
  <c r="H95" i="1"/>
  <c r="H94" i="1"/>
  <c r="H93" i="1"/>
  <c r="H91" i="1"/>
  <c r="H90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3" i="1"/>
  <c r="H72" i="1"/>
  <c r="H71" i="1"/>
  <c r="H70" i="1"/>
  <c r="H68" i="1"/>
  <c r="H67" i="1"/>
  <c r="H66" i="1"/>
  <c r="H65" i="1"/>
  <c r="H64" i="1"/>
  <c r="H63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6" i="1"/>
  <c r="H45" i="1"/>
  <c r="H43" i="1"/>
  <c r="H42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3" i="1"/>
  <c r="H22" i="1"/>
  <c r="H21" i="1"/>
  <c r="H20" i="1"/>
  <c r="H18" i="1"/>
  <c r="H17" i="1"/>
  <c r="H16" i="1"/>
  <c r="H15" i="1"/>
  <c r="H14" i="1"/>
  <c r="H13" i="1"/>
  <c r="H12" i="1"/>
  <c r="H11" i="1"/>
  <c r="H9" i="1"/>
  <c r="H8" i="1"/>
  <c r="H7" i="1"/>
  <c r="H6" i="1"/>
  <c r="H5" i="1"/>
  <c r="H4" i="1"/>
  <c r="H3" i="1"/>
  <c r="I26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3" i="1"/>
  <c r="B5" i="2"/>
  <c r="C271" i="1" s="1"/>
  <c r="F3" i="2"/>
  <c r="H269" i="1" l="1"/>
  <c r="H270" i="1" l="1"/>
  <c r="H271" i="1" s="1"/>
  <c r="B10" i="2" s="1"/>
  <c r="B9" i="2"/>
</calcChain>
</file>

<file path=xl/sharedStrings.xml><?xml version="1.0" encoding="utf-8"?>
<sst xmlns="http://schemas.openxmlformats.org/spreadsheetml/2006/main" count="759" uniqueCount="535">
  <si>
    <r>
      <rPr>
        <b/>
        <sz val="8"/>
        <rFont val="Arial"/>
        <family val="2"/>
      </rPr>
      <t>Single Shot Crackers (70% Discount)</t>
    </r>
  </si>
  <si>
    <r>
      <rPr>
        <sz val="8"/>
        <rFont val="Arial MT"/>
        <family val="2"/>
      </rPr>
      <t>4" Hulk Crackers</t>
    </r>
  </si>
  <si>
    <r>
      <rPr>
        <sz val="8"/>
        <rFont val="Arial MT"/>
        <family val="2"/>
      </rPr>
      <t>1 PKT</t>
    </r>
  </si>
  <si>
    <r>
      <rPr>
        <sz val="8"/>
        <rFont val="Arial MT"/>
        <family val="2"/>
      </rPr>
      <t>3 1/2" Laxmi Crackers</t>
    </r>
  </si>
  <si>
    <r>
      <rPr>
        <sz val="8"/>
        <rFont val="Arial MT"/>
        <family val="2"/>
      </rPr>
      <t>2 3/4" Koyal Crackers</t>
    </r>
  </si>
  <si>
    <r>
      <rPr>
        <sz val="8"/>
        <rFont val="Arial MT"/>
        <family val="2"/>
      </rPr>
      <t>4" Parrot Crackers</t>
    </r>
  </si>
  <si>
    <r>
      <rPr>
        <sz val="8"/>
        <rFont val="Arial MT"/>
        <family val="2"/>
      </rPr>
      <t>4" Laxmi Crackers</t>
    </r>
  </si>
  <si>
    <r>
      <rPr>
        <sz val="8"/>
        <rFont val="Arial MT"/>
        <family val="2"/>
      </rPr>
      <t>4" Gold Lady Crackers</t>
    </r>
  </si>
  <si>
    <r>
      <rPr>
        <sz val="8"/>
        <rFont val="Arial MT"/>
        <family val="2"/>
      </rPr>
      <t>4" Two Sound Crackers</t>
    </r>
  </si>
  <si>
    <r>
      <rPr>
        <b/>
        <sz val="8"/>
        <rFont val="Arial"/>
        <family val="2"/>
      </rPr>
      <t>Flower Pots Embossed (70% Discount)</t>
    </r>
  </si>
  <si>
    <r>
      <rPr>
        <sz val="8"/>
        <rFont val="Arial MT"/>
        <family val="2"/>
      </rPr>
      <t>Flower Pots Small</t>
    </r>
  </si>
  <si>
    <r>
      <rPr>
        <sz val="8"/>
        <rFont val="Arial MT"/>
        <family val="2"/>
      </rPr>
      <t>1 BOX</t>
    </r>
  </si>
  <si>
    <r>
      <rPr>
        <sz val="8"/>
        <rFont val="Arial MT"/>
        <family val="2"/>
      </rPr>
      <t>Flower Pots Big</t>
    </r>
  </si>
  <si>
    <r>
      <rPr>
        <sz val="8"/>
        <rFont val="Arial MT"/>
        <family val="2"/>
      </rPr>
      <t>Flower Pots Special</t>
    </r>
  </si>
  <si>
    <r>
      <rPr>
        <sz val="8"/>
        <rFont val="Arial MT"/>
        <family val="2"/>
      </rPr>
      <t>1BOX</t>
    </r>
  </si>
  <si>
    <r>
      <rPr>
        <sz val="8"/>
        <rFont val="Arial MT"/>
        <family val="2"/>
      </rPr>
      <t>Flower Pots Ashoka</t>
    </r>
  </si>
  <si>
    <r>
      <rPr>
        <sz val="8"/>
        <rFont val="Arial MT"/>
        <family val="2"/>
      </rPr>
      <t>Flower Pots Giant</t>
    </r>
  </si>
  <si>
    <r>
      <rPr>
        <sz val="8"/>
        <rFont val="Arial MT"/>
        <family val="2"/>
      </rPr>
      <t>Flower Pots Deluxe 5pcs</t>
    </r>
  </si>
  <si>
    <r>
      <rPr>
        <sz val="8"/>
        <rFont val="Arial MT"/>
        <family val="2"/>
      </rPr>
      <t>Flower Pots Deluxe 10 Pcs</t>
    </r>
  </si>
  <si>
    <r>
      <rPr>
        <sz val="8"/>
        <rFont val="Arial MT"/>
        <family val="2"/>
      </rPr>
      <t>Flower Pots Super Deluxe 5 Pcs</t>
    </r>
  </si>
  <si>
    <r>
      <rPr>
        <b/>
        <sz val="8"/>
        <rFont val="Arial"/>
        <family val="2"/>
      </rPr>
      <t>Green Colour Flower Pots (70% Discount)</t>
    </r>
  </si>
  <si>
    <r>
      <rPr>
        <sz val="8"/>
        <rFont val="Arial MT"/>
        <family val="2"/>
      </rPr>
      <t>Color Koti Asoka (10 Pcs)</t>
    </r>
  </si>
  <si>
    <r>
      <rPr>
        <sz val="8"/>
        <rFont val="Arial MT"/>
        <family val="2"/>
      </rPr>
      <t>Colour Koti Giant (10pcs)</t>
    </r>
  </si>
  <si>
    <r>
      <rPr>
        <sz val="8"/>
        <rFont val="Arial MT"/>
        <family val="2"/>
      </rPr>
      <t>Colour Koti Deluxe (10pcs)</t>
    </r>
  </si>
  <si>
    <r>
      <rPr>
        <sz val="8"/>
        <rFont val="Arial MT"/>
        <family val="2"/>
      </rPr>
      <t>Colour Koti Super Deluxe (10pcs)</t>
    </r>
  </si>
  <si>
    <r>
      <rPr>
        <b/>
        <sz val="8"/>
        <rFont val="Arial"/>
        <family val="2"/>
      </rPr>
      <t>Tri Colour Flower Pots (70% Discount)</t>
    </r>
  </si>
  <si>
    <r>
      <rPr>
        <sz val="8"/>
        <rFont val="Arial MT"/>
        <family val="2"/>
      </rPr>
      <t>Win Win (5 Pcs)</t>
    </r>
  </si>
  <si>
    <r>
      <rPr>
        <sz val="8"/>
        <rFont val="Arial MT"/>
        <family val="2"/>
      </rPr>
      <t>Hip Hop(5 Pcs)</t>
    </r>
  </si>
  <si>
    <r>
      <rPr>
        <sz val="8"/>
        <rFont val="Arial MT"/>
        <family val="2"/>
      </rPr>
      <t>Deluxe (4 Pcs)</t>
    </r>
  </si>
  <si>
    <r>
      <rPr>
        <sz val="8"/>
        <rFont val="Arial MT"/>
        <family val="2"/>
      </rPr>
      <t>Jasmine White (5 Pcs)</t>
    </r>
  </si>
  <si>
    <r>
      <rPr>
        <sz val="8"/>
        <rFont val="Arial MT"/>
        <family val="2"/>
      </rPr>
      <t>Asrafi (5 Pcs)</t>
    </r>
  </si>
  <si>
    <r>
      <rPr>
        <sz val="8"/>
        <rFont val="Arial MT"/>
        <family val="2"/>
      </rPr>
      <t>Two in One (10 Pcs)</t>
    </r>
  </si>
  <si>
    <r>
      <rPr>
        <sz val="8"/>
        <rFont val="Arial MT"/>
        <family val="2"/>
      </rPr>
      <t>Tim Tim (6 Pcs)</t>
    </r>
  </si>
  <si>
    <r>
      <rPr>
        <sz val="8"/>
        <rFont val="Arial MT"/>
        <family val="2"/>
      </rPr>
      <t>Flower Fountain (10 Pcs)</t>
    </r>
  </si>
  <si>
    <r>
      <rPr>
        <sz val="8"/>
        <rFont val="Arial MT"/>
        <family val="2"/>
      </rPr>
      <t>Parin (5 Pcs)</t>
    </r>
  </si>
  <si>
    <r>
      <rPr>
        <b/>
        <sz val="8"/>
        <rFont val="Arial"/>
        <family val="2"/>
      </rPr>
      <t>Ground Chakkar Embossed (70% Discount)</t>
    </r>
  </si>
  <si>
    <r>
      <rPr>
        <sz val="8"/>
        <rFont val="Arial MT"/>
        <family val="2"/>
      </rPr>
      <t>Ground Chakkar Big(10pcs)</t>
    </r>
  </si>
  <si>
    <r>
      <rPr>
        <sz val="8"/>
        <rFont val="Arial MT"/>
        <family val="2"/>
      </rPr>
      <t>Ground Chakkar Big (25pcs)</t>
    </r>
  </si>
  <si>
    <r>
      <rPr>
        <sz val="8"/>
        <rFont val="Arial MT"/>
        <family val="2"/>
      </rPr>
      <t>Ground Chakkar Asoka</t>
    </r>
  </si>
  <si>
    <r>
      <rPr>
        <sz val="8"/>
        <rFont val="Arial MT"/>
        <family val="2"/>
      </rPr>
      <t>Ground Chakkar Special</t>
    </r>
  </si>
  <si>
    <r>
      <rPr>
        <sz val="8"/>
        <rFont val="Arial MT"/>
        <family val="2"/>
      </rPr>
      <t>Ground Chakkar Deluxe</t>
    </r>
  </si>
  <si>
    <r>
      <rPr>
        <sz val="8"/>
        <rFont val="Arial MT"/>
        <family val="2"/>
      </rPr>
      <t>Ground Chakkar Super Deluxe</t>
    </r>
  </si>
  <si>
    <r>
      <rPr>
        <b/>
        <sz val="8"/>
        <rFont val="Arial"/>
        <family val="2"/>
      </rPr>
      <t>Sound Crackers (70% Discount)</t>
    </r>
  </si>
  <si>
    <r>
      <rPr>
        <sz val="8"/>
        <rFont val="Arial MT"/>
        <family val="2"/>
      </rPr>
      <t>Sound Crackers / 28</t>
    </r>
  </si>
  <si>
    <r>
      <rPr>
        <sz val="8"/>
        <rFont val="Arial MT"/>
        <family val="2"/>
      </rPr>
      <t>Sound Crackers / 56</t>
    </r>
  </si>
  <si>
    <r>
      <rPr>
        <b/>
        <sz val="8"/>
        <rFont val="Arial"/>
        <family val="2"/>
      </rPr>
      <t>Extra Sound Crackers (70% Discount)</t>
    </r>
  </si>
  <si>
    <r>
      <rPr>
        <sz val="8"/>
        <rFont val="Arial MT"/>
        <family val="2"/>
      </rPr>
      <t>Extra Sound Crackers / 28</t>
    </r>
  </si>
  <si>
    <r>
      <rPr>
        <sz val="8"/>
        <rFont val="Arial MT"/>
        <family val="2"/>
      </rPr>
      <t>Extra Sound Crackers / 56</t>
    </r>
  </si>
  <si>
    <r>
      <rPr>
        <b/>
        <sz val="8"/>
        <rFont val="Arial"/>
        <family val="2"/>
      </rPr>
      <t>Festival (70% Discount)</t>
    </r>
  </si>
  <si>
    <r>
      <rPr>
        <sz val="8"/>
        <rFont val="Arial MT"/>
        <family val="2"/>
      </rPr>
      <t>Narmadha</t>
    </r>
  </si>
  <si>
    <r>
      <rPr>
        <sz val="8"/>
        <rFont val="Arial MT"/>
        <family val="2"/>
      </rPr>
      <t>Godhawari</t>
    </r>
  </si>
  <si>
    <r>
      <rPr>
        <sz val="8"/>
        <rFont val="Arial MT"/>
        <family val="2"/>
      </rPr>
      <t>Yamuna</t>
    </r>
  </si>
  <si>
    <r>
      <rPr>
        <sz val="8"/>
        <rFont val="Arial MT"/>
        <family val="2"/>
      </rPr>
      <t>Papanasam</t>
    </r>
  </si>
  <si>
    <r>
      <rPr>
        <sz val="8"/>
        <rFont val="Arial MT"/>
        <family val="2"/>
      </rPr>
      <t>Kaveri</t>
    </r>
  </si>
  <si>
    <r>
      <rPr>
        <sz val="8"/>
        <rFont val="Arial MT"/>
        <family val="2"/>
      </rPr>
      <t>Krishna</t>
    </r>
  </si>
  <si>
    <r>
      <rPr>
        <sz val="8"/>
        <rFont val="Arial MT"/>
        <family val="2"/>
      </rPr>
      <t>PramaPuthra</t>
    </r>
  </si>
  <si>
    <r>
      <rPr>
        <sz val="8"/>
        <rFont val="Arial MT"/>
        <family val="2"/>
      </rPr>
      <t>Ganga</t>
    </r>
  </si>
  <si>
    <r>
      <rPr>
        <sz val="8"/>
        <rFont val="Arial MT"/>
        <family val="2"/>
      </rPr>
      <t>Sindhu</t>
    </r>
  </si>
  <si>
    <r>
      <rPr>
        <b/>
        <sz val="8"/>
        <rFont val="Arial"/>
        <family val="2"/>
      </rPr>
      <t>Deluxe Crackers (70% Discount)</t>
    </r>
  </si>
  <si>
    <r>
      <rPr>
        <sz val="8"/>
        <rFont val="Arial MT"/>
        <family val="2"/>
      </rPr>
      <t>24 Charminar</t>
    </r>
  </si>
  <si>
    <r>
      <rPr>
        <sz val="8"/>
        <rFont val="Arial MT"/>
        <family val="2"/>
      </rPr>
      <t>28 Classic</t>
    </r>
  </si>
  <si>
    <r>
      <rPr>
        <sz val="8"/>
        <rFont val="Arial MT"/>
        <family val="2"/>
      </rPr>
      <t>40 Super Deluxe</t>
    </r>
  </si>
  <si>
    <r>
      <rPr>
        <sz val="8"/>
        <rFont val="Arial MT"/>
        <family val="2"/>
      </rPr>
      <t>50 Mega Thunder</t>
    </r>
  </si>
  <si>
    <r>
      <rPr>
        <b/>
        <sz val="8"/>
        <rFont val="Arial"/>
        <family val="2"/>
      </rPr>
      <t>Loose Crackers (70% Discount)</t>
    </r>
  </si>
  <si>
    <r>
      <rPr>
        <sz val="8"/>
        <rFont val="Arial MT"/>
        <family val="2"/>
      </rPr>
      <t>50"'bijili Red" Crackers 1 1/2"</t>
    </r>
  </si>
  <si>
    <r>
      <rPr>
        <sz val="8"/>
        <rFont val="Arial MT"/>
        <family val="2"/>
      </rPr>
      <t>1 BAG</t>
    </r>
  </si>
  <si>
    <r>
      <rPr>
        <sz val="8"/>
        <rFont val="Arial MT"/>
        <family val="2"/>
      </rPr>
      <t>100"'bijili Red" Crackers1 1/2"</t>
    </r>
  </si>
  <si>
    <r>
      <rPr>
        <sz val="8"/>
        <rFont val="Arial MT"/>
        <family val="2"/>
      </rPr>
      <t>50 "'bijili Stripped" Crackers 1 3/4"</t>
    </r>
  </si>
  <si>
    <r>
      <rPr>
        <sz val="8"/>
        <rFont val="Arial MT"/>
        <family val="2"/>
      </rPr>
      <t>100 "'bijili Stripped" Crackers 1 3/4"</t>
    </r>
  </si>
  <si>
    <r>
      <rPr>
        <sz val="8"/>
        <rFont val="Arial MT"/>
        <family val="2"/>
      </rPr>
      <t>100 "'bijili Gold Red" Crackers 1 1/2"</t>
    </r>
  </si>
  <si>
    <r>
      <rPr>
        <sz val="8"/>
        <rFont val="Arial MT"/>
        <family val="2"/>
      </rPr>
      <t>100 "'bijili Gold Stripped" 1 3/2"</t>
    </r>
  </si>
  <si>
    <r>
      <rPr>
        <b/>
        <sz val="8"/>
        <rFont val="Arial"/>
        <family val="2"/>
      </rPr>
      <t>Bullet Bomb (70% Discount)</t>
    </r>
  </si>
  <si>
    <r>
      <rPr>
        <sz val="8"/>
        <rFont val="Arial MT"/>
        <family val="2"/>
      </rPr>
      <t>Baby Bullet</t>
    </r>
  </si>
  <si>
    <r>
      <rPr>
        <sz val="8"/>
        <rFont val="Arial MT"/>
        <family val="2"/>
      </rPr>
      <t>Mini Bullet</t>
    </r>
  </si>
  <si>
    <r>
      <rPr>
        <sz val="8"/>
        <rFont val="Arial MT"/>
        <family val="2"/>
      </rPr>
      <t>Deluxe Bomb</t>
    </r>
  </si>
  <si>
    <r>
      <rPr>
        <sz val="8"/>
        <rFont val="Arial MT"/>
        <family val="2"/>
      </rPr>
      <t>555 Bomb</t>
    </r>
  </si>
  <si>
    <r>
      <rPr>
        <b/>
        <sz val="8"/>
        <rFont val="Arial"/>
        <family val="2"/>
      </rPr>
      <t>Atom Bomb (70% Discount)</t>
    </r>
  </si>
  <si>
    <r>
      <rPr>
        <sz val="8"/>
        <rFont val="Arial MT"/>
        <family val="2"/>
      </rPr>
      <t>Square Bomb Green</t>
    </r>
  </si>
  <si>
    <r>
      <rPr>
        <sz val="8"/>
        <rFont val="Arial MT"/>
        <family val="2"/>
      </rPr>
      <t>Square Bomb Foils</t>
    </r>
  </si>
  <si>
    <r>
      <rPr>
        <sz val="8"/>
        <rFont val="Arial MT"/>
        <family val="2"/>
      </rPr>
      <t>Hydro Bomb Green</t>
    </r>
  </si>
  <si>
    <r>
      <rPr>
        <sz val="8"/>
        <rFont val="Arial MT"/>
        <family val="2"/>
      </rPr>
      <t>Hydro Bomb Foils</t>
    </r>
  </si>
  <si>
    <r>
      <rPr>
        <sz val="8"/>
        <rFont val="Arial MT"/>
        <family val="2"/>
      </rPr>
      <t>King Of King Green</t>
    </r>
  </si>
  <si>
    <r>
      <rPr>
        <sz val="8"/>
        <rFont val="Arial MT"/>
        <family val="2"/>
      </rPr>
      <t>King Of King Foils</t>
    </r>
  </si>
  <si>
    <r>
      <rPr>
        <sz val="8"/>
        <rFont val="Arial MT"/>
        <family val="2"/>
      </rPr>
      <t>Classic Bomb Green</t>
    </r>
  </si>
  <si>
    <r>
      <rPr>
        <sz val="8"/>
        <rFont val="Arial MT"/>
        <family val="2"/>
      </rPr>
      <t>Classic Bomb Foils</t>
    </r>
  </si>
  <si>
    <r>
      <rPr>
        <b/>
        <sz val="8"/>
        <rFont val="Arial"/>
        <family val="2"/>
      </rPr>
      <t>Rocket Bomb (70% Discount)</t>
    </r>
  </si>
  <si>
    <r>
      <rPr>
        <sz val="8"/>
        <rFont val="Arial MT"/>
        <family val="2"/>
      </rPr>
      <t>Rocket Bomb</t>
    </r>
  </si>
  <si>
    <r>
      <rPr>
        <sz val="8"/>
        <rFont val="Arial MT"/>
        <family val="2"/>
      </rPr>
      <t>Lunik Rocket</t>
    </r>
  </si>
  <si>
    <r>
      <rPr>
        <sz val="8"/>
        <rFont val="Arial MT"/>
        <family val="2"/>
      </rPr>
      <t>Two Sound Rocket</t>
    </r>
  </si>
  <si>
    <r>
      <rPr>
        <sz val="8"/>
        <rFont val="Arial MT"/>
        <family val="2"/>
      </rPr>
      <t>Three Sound Rocket</t>
    </r>
  </si>
  <si>
    <r>
      <rPr>
        <sz val="8"/>
        <rFont val="Arial MT"/>
        <family val="2"/>
      </rPr>
      <t>Crackling Rocket</t>
    </r>
  </si>
  <si>
    <r>
      <rPr>
        <b/>
        <sz val="8"/>
        <rFont val="Arial"/>
        <family val="2"/>
      </rPr>
      <t>Twinkling Star (70% Discount)</t>
    </r>
  </si>
  <si>
    <r>
      <rPr>
        <sz val="8"/>
        <rFont val="Arial MT"/>
        <family val="2"/>
      </rPr>
      <t>1 1/2"' Twinkling Star</t>
    </r>
  </si>
  <si>
    <r>
      <rPr>
        <sz val="8"/>
        <rFont val="Arial MT"/>
        <family val="2"/>
      </rPr>
      <t>4"' Dlx Twinkling Star</t>
    </r>
  </si>
  <si>
    <r>
      <rPr>
        <b/>
        <sz val="8"/>
        <rFont val="Arial"/>
        <family val="2"/>
      </rPr>
      <t>Pencils (70% Discount)</t>
    </r>
  </si>
  <si>
    <r>
      <rPr>
        <sz val="8"/>
        <rFont val="Arial MT"/>
        <family val="2"/>
      </rPr>
      <t>7"' Pencil Foils (10 Pcs)</t>
    </r>
  </si>
  <si>
    <r>
      <rPr>
        <sz val="8"/>
        <rFont val="Arial MT"/>
        <family val="2"/>
      </rPr>
      <t>7"' Pencil Foils (50 Pcs)</t>
    </r>
  </si>
  <si>
    <r>
      <rPr>
        <sz val="8"/>
        <rFont val="Arial MT"/>
        <family val="2"/>
      </rPr>
      <t>10"' Pencil Foils</t>
    </r>
  </si>
  <si>
    <r>
      <rPr>
        <sz val="8"/>
        <rFont val="Arial MT"/>
        <family val="2"/>
      </rPr>
      <t>12"' Silver Torch</t>
    </r>
  </si>
  <si>
    <r>
      <rPr>
        <sz val="8"/>
        <rFont val="Arial MT"/>
        <family val="2"/>
      </rPr>
      <t>20"' Mega Torch</t>
    </r>
  </si>
  <si>
    <r>
      <rPr>
        <b/>
        <sz val="8"/>
        <rFont val="Arial"/>
        <family val="2"/>
      </rPr>
      <t>Repeating Shots (70% Discount)</t>
    </r>
  </si>
  <si>
    <r>
      <rPr>
        <sz val="8"/>
        <rFont val="Arial MT"/>
        <family val="2"/>
      </rPr>
      <t>7 Shots(5 Pcs Red &amp; Green)</t>
    </r>
  </si>
  <si>
    <r>
      <rPr>
        <sz val="8"/>
        <rFont val="Arial MT"/>
        <family val="2"/>
      </rPr>
      <t>7 Shots (10 Pcs)</t>
    </r>
  </si>
  <si>
    <r>
      <rPr>
        <sz val="8"/>
        <rFont val="Arial MT"/>
        <family val="2"/>
      </rPr>
      <t>7 shots Colour (10pcs Red &amp; Green)</t>
    </r>
  </si>
  <si>
    <r>
      <rPr>
        <sz val="8"/>
        <rFont val="Arial MT"/>
        <family val="2"/>
      </rPr>
      <t>Mega Mind - 12 Shots Red &amp; Green</t>
    </r>
  </si>
  <si>
    <r>
      <rPr>
        <sz val="8"/>
        <rFont val="Arial MT"/>
        <family val="2"/>
      </rPr>
      <t>Rang Chakkar - 10 Shots Star</t>
    </r>
  </si>
  <si>
    <r>
      <rPr>
        <b/>
        <sz val="8"/>
        <rFont val="Arial"/>
        <family val="2"/>
      </rPr>
      <t>Multicolour Shots (70% Discount)</t>
    </r>
  </si>
  <si>
    <r>
      <rPr>
        <sz val="8"/>
        <rFont val="Arial MT"/>
        <family val="2"/>
      </rPr>
      <t>Sweet 6 Shots</t>
    </r>
  </si>
  <si>
    <r>
      <rPr>
        <sz val="8"/>
        <rFont val="Arial MT"/>
        <family val="2"/>
      </rPr>
      <t>Hop - 12 Shot</t>
    </r>
  </si>
  <si>
    <r>
      <rPr>
        <sz val="8"/>
        <rFont val="Arial MT"/>
        <family val="2"/>
      </rPr>
      <t>Tokyo (15 Shots)</t>
    </r>
  </si>
  <si>
    <r>
      <rPr>
        <sz val="8"/>
        <rFont val="Arial MT"/>
        <family val="2"/>
      </rPr>
      <t>Polo - 25 Shots</t>
    </r>
  </si>
  <si>
    <r>
      <rPr>
        <sz val="8"/>
        <rFont val="Arial MT"/>
        <family val="2"/>
      </rPr>
      <t>Ferrari(30 Shots)</t>
    </r>
  </si>
  <si>
    <r>
      <rPr>
        <sz val="8"/>
        <rFont val="Arial MT"/>
        <family val="2"/>
      </rPr>
      <t>Trailer - 50 Shots</t>
    </r>
  </si>
  <si>
    <r>
      <rPr>
        <sz val="8"/>
        <rFont val="Arial MT"/>
        <family val="2"/>
      </rPr>
      <t>Texus Rider(60 Shots)</t>
    </r>
  </si>
  <si>
    <r>
      <rPr>
        <sz val="8"/>
        <rFont val="Arial MT"/>
        <family val="2"/>
      </rPr>
      <t>Free Fire -100 Shots</t>
    </r>
  </si>
  <si>
    <r>
      <rPr>
        <sz val="8"/>
        <rFont val="Arial MT"/>
        <family val="2"/>
      </rPr>
      <t>Ultimate Fighter(120 Shots)</t>
    </r>
  </si>
  <si>
    <r>
      <rPr>
        <sz val="8"/>
        <rFont val="Arial MT"/>
        <family val="2"/>
      </rPr>
      <t>Pubg- 200 Shots</t>
    </r>
  </si>
  <si>
    <r>
      <rPr>
        <sz val="8"/>
        <rFont val="Arial MT"/>
        <family val="2"/>
      </rPr>
      <t>Galaxy Rider(240 Shots)</t>
    </r>
  </si>
  <si>
    <r>
      <rPr>
        <b/>
        <sz val="8"/>
        <rFont val="Arial"/>
        <family val="2"/>
      </rPr>
      <t>Fancy Shots (70% Discount)</t>
    </r>
  </si>
  <si>
    <r>
      <rPr>
        <sz val="8"/>
        <rFont val="Arial MT"/>
        <family val="2"/>
      </rPr>
      <t>Sky Shot (Red)</t>
    </r>
  </si>
  <si>
    <r>
      <rPr>
        <sz val="8"/>
        <rFont val="Arial MT"/>
        <family val="2"/>
      </rPr>
      <t>Penta Sky (5 Colour)</t>
    </r>
  </si>
  <si>
    <r>
      <rPr>
        <sz val="8"/>
        <rFont val="Arial MT"/>
        <family val="2"/>
      </rPr>
      <t>Penta Plus (5 Colour)</t>
    </r>
  </si>
  <si>
    <r>
      <rPr>
        <sz val="8"/>
        <rFont val="Arial MT"/>
        <family val="2"/>
      </rPr>
      <t>Penta City (5 Colour)</t>
    </r>
  </si>
  <si>
    <r>
      <rPr>
        <b/>
        <sz val="8"/>
        <rFont val="Arial"/>
        <family val="2"/>
      </rPr>
      <t>Aerials Novelties (1' Shells) (70% Discount)</t>
    </r>
  </si>
  <si>
    <r>
      <rPr>
        <sz val="8"/>
        <rFont val="Arial MT"/>
        <family val="2"/>
      </rPr>
      <t>Yellow Star ( 1 Pcs / Box)</t>
    </r>
  </si>
  <si>
    <r>
      <rPr>
        <sz val="8"/>
        <rFont val="Arial MT"/>
        <family val="2"/>
      </rPr>
      <t>Red Star ( 1 Pcs / Box)</t>
    </r>
  </si>
  <si>
    <r>
      <rPr>
        <sz val="8"/>
        <rFont val="Arial MT"/>
        <family val="2"/>
      </rPr>
      <t>White Star ( 1 Pcs / Box)</t>
    </r>
  </si>
  <si>
    <r>
      <rPr>
        <sz val="8"/>
        <rFont val="Arial MT"/>
        <family val="2"/>
      </rPr>
      <t>Golden Star ( 1 Pcs / Box)</t>
    </r>
  </si>
  <si>
    <r>
      <rPr>
        <sz val="8"/>
        <rFont val="Arial MT"/>
        <family val="2"/>
      </rPr>
      <t>Green Light ( 1 Pcs / Box)</t>
    </r>
  </si>
  <si>
    <r>
      <rPr>
        <sz val="8"/>
        <rFont val="Arial MT"/>
        <family val="2"/>
      </rPr>
      <t>Blue Star ( 1 Pcs / Box)</t>
    </r>
  </si>
  <si>
    <r>
      <rPr>
        <b/>
        <sz val="8"/>
        <rFont val="Arial"/>
        <family val="2"/>
      </rPr>
      <t>Aerials Novelties (2' x 14 1/2') shells (70% Discount)</t>
    </r>
  </si>
  <si>
    <r>
      <rPr>
        <sz val="8"/>
        <rFont val="Arial MT"/>
        <family val="2"/>
      </rPr>
      <t>Splendor</t>
    </r>
  </si>
  <si>
    <r>
      <rPr>
        <sz val="8"/>
        <rFont val="Arial MT"/>
        <family val="2"/>
      </rPr>
      <t>Spot Light</t>
    </r>
  </si>
  <si>
    <r>
      <rPr>
        <sz val="8"/>
        <rFont val="Arial MT"/>
        <family val="2"/>
      </rPr>
      <t>Rim Jim</t>
    </r>
  </si>
  <si>
    <r>
      <rPr>
        <sz val="8"/>
        <rFont val="Arial MT"/>
        <family val="2"/>
      </rPr>
      <t>Twister</t>
    </r>
  </si>
  <si>
    <r>
      <rPr>
        <sz val="8"/>
        <rFont val="Arial MT"/>
        <family val="2"/>
      </rPr>
      <t>Fiesta</t>
    </r>
  </si>
  <si>
    <r>
      <rPr>
        <sz val="8"/>
        <rFont val="Arial MT"/>
        <family val="2"/>
      </rPr>
      <t>Blasta</t>
    </r>
  </si>
  <si>
    <r>
      <rPr>
        <sz val="8"/>
        <rFont val="Arial MT"/>
        <family val="2"/>
      </rPr>
      <t>Digital Crackling</t>
    </r>
  </si>
  <si>
    <r>
      <rPr>
        <sz val="8"/>
        <rFont val="Arial MT"/>
        <family val="2"/>
      </rPr>
      <t>Digital Magic</t>
    </r>
  </si>
  <si>
    <r>
      <rPr>
        <b/>
        <sz val="8"/>
        <rFont val="Arial"/>
        <family val="2"/>
      </rPr>
      <t>Aerials Novelties (2" x 14 1/2") shells (2 Pcs / Box) (70% Discount)</t>
    </r>
  </si>
  <si>
    <r>
      <rPr>
        <sz val="8"/>
        <rFont val="Arial MT"/>
        <family val="2"/>
      </rPr>
      <t>Blue Moon (2 Pcs / Box)</t>
    </r>
  </si>
  <si>
    <r>
      <rPr>
        <sz val="8"/>
        <rFont val="Arial MT"/>
        <family val="2"/>
      </rPr>
      <t>Crackling King (2 Pcs / Box)</t>
    </r>
  </si>
  <si>
    <r>
      <rPr>
        <sz val="8"/>
        <rFont val="Arial MT"/>
        <family val="2"/>
      </rPr>
      <t>Disco Light (2 Pcs / Box)</t>
    </r>
  </si>
  <si>
    <r>
      <rPr>
        <sz val="8"/>
        <rFont val="Arial MT"/>
        <family val="2"/>
      </rPr>
      <t>Golden Ice (2 Pcs / Box)</t>
    </r>
  </si>
  <si>
    <r>
      <rPr>
        <sz val="8"/>
        <rFont val="Arial MT"/>
        <family val="2"/>
      </rPr>
      <t>King Star (2 Pcs / Box)</t>
    </r>
  </si>
  <si>
    <r>
      <rPr>
        <sz val="8"/>
        <rFont val="Arial MT"/>
        <family val="2"/>
      </rPr>
      <t>Zig Zag (2 Pcs / Box)</t>
    </r>
  </si>
  <si>
    <r>
      <rPr>
        <b/>
        <sz val="8"/>
        <rFont val="Arial"/>
        <family val="2"/>
      </rPr>
      <t>Aerials Novelties (3' x 16 1/2') Shell (70% Discount)</t>
    </r>
  </si>
  <si>
    <r>
      <rPr>
        <sz val="8"/>
        <rFont val="Arial MT"/>
        <family val="2"/>
      </rPr>
      <t>Mass Effect</t>
    </r>
  </si>
  <si>
    <r>
      <rPr>
        <sz val="8"/>
        <rFont val="Arial MT"/>
        <family val="2"/>
      </rPr>
      <t>White Chip</t>
    </r>
  </si>
  <si>
    <r>
      <rPr>
        <sz val="8"/>
        <rFont val="Arial MT"/>
        <family val="2"/>
      </rPr>
      <t>Golden Eye</t>
    </r>
  </si>
  <si>
    <r>
      <rPr>
        <sz val="8"/>
        <rFont val="Arial MT"/>
        <family val="2"/>
      </rPr>
      <t>Rush Hour</t>
    </r>
  </si>
  <si>
    <r>
      <rPr>
        <sz val="8"/>
        <rFont val="Arial MT"/>
        <family val="2"/>
      </rPr>
      <t>Paris Night</t>
    </r>
  </si>
  <si>
    <r>
      <rPr>
        <sz val="8"/>
        <rFont val="Arial MT"/>
        <family val="2"/>
      </rPr>
      <t>Sprinkle Sun</t>
    </r>
  </si>
  <si>
    <r>
      <rPr>
        <sz val="8"/>
        <rFont val="Arial MT"/>
        <family val="2"/>
      </rPr>
      <t>Sprightly Night</t>
    </r>
  </si>
  <si>
    <r>
      <rPr>
        <sz val="8"/>
        <rFont val="Arial MT"/>
        <family val="2"/>
      </rPr>
      <t>Crackling Warrior</t>
    </r>
  </si>
  <si>
    <r>
      <rPr>
        <b/>
        <sz val="8"/>
        <rFont val="Arial"/>
        <family val="2"/>
      </rPr>
      <t>Aerials Novelties (3" x 16 1/2") Shells (2 Pcs / Box) (70% Discount)</t>
    </r>
  </si>
  <si>
    <r>
      <rPr>
        <sz val="8"/>
        <rFont val="Arial MT"/>
        <family val="2"/>
      </rPr>
      <t>Green Leaf (2 Colour out - 2 Pcs / Box)</t>
    </r>
  </si>
  <si>
    <r>
      <rPr>
        <sz val="8"/>
        <rFont val="Arial MT"/>
        <family val="2"/>
      </rPr>
      <t>Hot Mail (2 Colour out - 2 Pcs / Box)</t>
    </r>
  </si>
  <si>
    <r>
      <rPr>
        <sz val="8"/>
        <rFont val="Arial MT"/>
        <family val="2"/>
      </rPr>
      <t>Hulk War (2 Colour out - 2 Pcs / Box)</t>
    </r>
  </si>
  <si>
    <r>
      <rPr>
        <sz val="8"/>
        <rFont val="Arial MT"/>
        <family val="2"/>
      </rPr>
      <t>Pop Corn (2 Colour out - 2 Pcs / Box)</t>
    </r>
  </si>
  <si>
    <r>
      <rPr>
        <sz val="8"/>
        <rFont val="Arial MT"/>
        <family val="2"/>
      </rPr>
      <t>Sky Max (2 Colour out - 2 Pcs / Box)</t>
    </r>
  </si>
  <si>
    <r>
      <rPr>
        <sz val="8"/>
        <rFont val="Arial MT"/>
        <family val="2"/>
      </rPr>
      <t>Star Dust (2 Colour out - 2 Pcs / Box)</t>
    </r>
  </si>
  <si>
    <r>
      <rPr>
        <b/>
        <sz val="8"/>
        <rFont val="Arial"/>
        <family val="2"/>
      </rPr>
      <t>Aerials Novelties (4' x 18 1/2' Shells) (70% Discount)</t>
    </r>
  </si>
  <si>
    <r>
      <rPr>
        <sz val="8"/>
        <rFont val="Arial MT"/>
        <family val="2"/>
      </rPr>
      <t>Club Cool</t>
    </r>
  </si>
  <si>
    <r>
      <rPr>
        <sz val="8"/>
        <rFont val="Arial MT"/>
        <family val="2"/>
      </rPr>
      <t>Street Fighter</t>
    </r>
  </si>
  <si>
    <r>
      <rPr>
        <sz val="8"/>
        <rFont val="Arial MT"/>
        <family val="2"/>
      </rPr>
      <t>Sydney Blue</t>
    </r>
  </si>
  <si>
    <r>
      <rPr>
        <sz val="8"/>
        <rFont val="Arial MT"/>
        <family val="2"/>
      </rPr>
      <t>Thunder Flash</t>
    </r>
  </si>
  <si>
    <r>
      <rPr>
        <sz val="8"/>
        <rFont val="Arial MT"/>
        <family val="2"/>
      </rPr>
      <t>Purple</t>
    </r>
  </si>
  <si>
    <r>
      <rPr>
        <sz val="8"/>
        <rFont val="Arial MT"/>
        <family val="2"/>
      </rPr>
      <t>Atlanta</t>
    </r>
  </si>
  <si>
    <r>
      <rPr>
        <sz val="8"/>
        <rFont val="Arial MT"/>
        <family val="2"/>
      </rPr>
      <t>Sunrise Dlx</t>
    </r>
  </si>
  <si>
    <r>
      <rPr>
        <sz val="8"/>
        <rFont val="Arial MT"/>
        <family val="2"/>
      </rPr>
      <t>Ultra Crackling</t>
    </r>
  </si>
  <si>
    <r>
      <rPr>
        <b/>
        <sz val="8"/>
        <rFont val="Arial"/>
        <family val="2"/>
      </rPr>
      <t>Aerials Novelties (4' x 18 1/2') Shells (2 Pcs / Box) (70% Discount)</t>
    </r>
  </si>
  <si>
    <r>
      <rPr>
        <sz val="8"/>
        <rFont val="Arial MT"/>
        <family val="2"/>
      </rPr>
      <t>Break Out (2 Colour out - 2 Pcs / Box)</t>
    </r>
  </si>
  <si>
    <r>
      <rPr>
        <sz val="8"/>
        <rFont val="Arial MT"/>
        <family val="2"/>
      </rPr>
      <t>Dream Put (2 Colour out - 2 Pcs / Box)</t>
    </r>
  </si>
  <si>
    <r>
      <rPr>
        <sz val="8"/>
        <rFont val="Arial MT"/>
        <family val="2"/>
      </rPr>
      <t>Long Way (2 Colour out - 2 Pcs / Box)</t>
    </r>
  </si>
  <si>
    <r>
      <rPr>
        <sz val="8"/>
        <rFont val="Arial MT"/>
        <family val="2"/>
      </rPr>
      <t>Sky King (2 Colour out - 2 Pcs / Box)</t>
    </r>
  </si>
  <si>
    <r>
      <rPr>
        <sz val="8"/>
        <rFont val="Arial MT"/>
        <family val="2"/>
      </rPr>
      <t>Star Force (2 Colour out - 2 Pcs / Box)</t>
    </r>
  </si>
  <si>
    <r>
      <rPr>
        <sz val="8"/>
        <rFont val="Arial MT"/>
        <family val="2"/>
      </rPr>
      <t>World War (2 Colour out - 2 Pcs / Box)</t>
    </r>
  </si>
  <si>
    <r>
      <rPr>
        <b/>
        <sz val="8"/>
        <rFont val="Arial"/>
        <family val="2"/>
      </rPr>
      <t>Fancy Fountain (70% Discount)</t>
    </r>
  </si>
  <si>
    <r>
      <rPr>
        <sz val="8"/>
        <rFont val="Arial MT"/>
        <family val="2"/>
      </rPr>
      <t>Jil Jil Crackling (10 Pcs)</t>
    </r>
  </si>
  <si>
    <r>
      <rPr>
        <sz val="8"/>
        <rFont val="Arial MT"/>
        <family val="2"/>
      </rPr>
      <t>Rich Flower Show (chit Put) 10 Pcs</t>
    </r>
  </si>
  <si>
    <r>
      <rPr>
        <sz val="8"/>
        <rFont val="Arial MT"/>
        <family val="2"/>
      </rPr>
      <t>Magic Pops (6 Colours)</t>
    </r>
  </si>
  <si>
    <r>
      <rPr>
        <sz val="8"/>
        <rFont val="Arial MT"/>
        <family val="2"/>
      </rPr>
      <t>Yellow Fountain (5 Pcs)</t>
    </r>
  </si>
  <si>
    <r>
      <rPr>
        <sz val="8"/>
        <rFont val="Arial MT"/>
        <family val="2"/>
      </rPr>
      <t>Cocktail Fountain (3 Pcs)</t>
    </r>
  </si>
  <si>
    <r>
      <rPr>
        <sz val="8"/>
        <rFont val="Arial MT"/>
        <family val="2"/>
      </rPr>
      <t>Siren Power (3 Pcs)</t>
    </r>
  </si>
  <si>
    <r>
      <rPr>
        <sz val="8"/>
        <rFont val="Arial MT"/>
        <family val="2"/>
      </rPr>
      <t>Photo Flash (5 Pcs)</t>
    </r>
  </si>
  <si>
    <r>
      <rPr>
        <sz val="8"/>
        <rFont val="Arial MT"/>
        <family val="2"/>
      </rPr>
      <t>Google Dreams (6 Pcs)</t>
    </r>
  </si>
  <si>
    <r>
      <rPr>
        <sz val="8"/>
        <rFont val="Arial MT"/>
        <family val="2"/>
      </rPr>
      <t>Feather (1 Pcs)</t>
    </r>
  </si>
  <si>
    <r>
      <rPr>
        <sz val="8"/>
        <rFont val="Arial MT"/>
        <family val="2"/>
      </rPr>
      <t>Yo Yo "s (5 Pcs)</t>
    </r>
  </si>
  <si>
    <r>
      <rPr>
        <sz val="8"/>
        <rFont val="Arial MT"/>
        <family val="2"/>
      </rPr>
      <t>Drone Bird (5 Pcs)</t>
    </r>
  </si>
  <si>
    <r>
      <rPr>
        <sz val="8"/>
        <rFont val="Arial MT"/>
        <family val="2"/>
      </rPr>
      <t>Peacock Dance (1 Pcs)</t>
    </r>
  </si>
  <si>
    <r>
      <rPr>
        <sz val="8"/>
        <rFont val="Arial MT"/>
        <family val="2"/>
      </rPr>
      <t>Mini Peacock Dance (1 Pcs)</t>
    </r>
  </si>
  <si>
    <r>
      <rPr>
        <sz val="8"/>
        <rFont val="Arial MT"/>
        <family val="2"/>
      </rPr>
      <t>Whistling Fountain (3 Pcs)</t>
    </r>
  </si>
  <si>
    <r>
      <rPr>
        <sz val="8"/>
        <rFont val="Arial MT"/>
        <family val="2"/>
      </rPr>
      <t>Ninja Fountain Crackling</t>
    </r>
  </si>
  <si>
    <r>
      <rPr>
        <sz val="8"/>
        <rFont val="Arial MT"/>
        <family val="2"/>
      </rPr>
      <t>1 PCS</t>
    </r>
  </si>
  <si>
    <r>
      <rPr>
        <sz val="8"/>
        <rFont val="Arial MT"/>
        <family val="2"/>
      </rPr>
      <t>Tin Fountain Crackling</t>
    </r>
  </si>
  <si>
    <r>
      <rPr>
        <b/>
        <sz val="8"/>
        <rFont val="Arial"/>
        <family val="2"/>
      </rPr>
      <t>Wheels (70% Discount)</t>
    </r>
  </si>
  <si>
    <r>
      <rPr>
        <sz val="8"/>
        <rFont val="Arial MT"/>
        <family val="2"/>
      </rPr>
      <t>Butterfly (colourful Flying) (10 Pcs)</t>
    </r>
  </si>
  <si>
    <r>
      <rPr>
        <sz val="8"/>
        <rFont val="Arial MT"/>
        <family val="2"/>
      </rPr>
      <t>Star Wheels (10 Pcs)</t>
    </r>
  </si>
  <si>
    <r>
      <rPr>
        <b/>
        <sz val="8"/>
        <rFont val="Arial"/>
        <family val="2"/>
      </rPr>
      <t>M.A.S.B. Series (2' Shells) 48mm x 11' (70% Discount)</t>
    </r>
  </si>
  <si>
    <r>
      <rPr>
        <sz val="8"/>
        <rFont val="Arial MT"/>
        <family val="2"/>
      </rPr>
      <t>King Rider</t>
    </r>
  </si>
  <si>
    <r>
      <rPr>
        <sz val="8"/>
        <rFont val="Arial MT"/>
        <family val="2"/>
      </rPr>
      <t>Winstar</t>
    </r>
  </si>
  <si>
    <r>
      <rPr>
        <sz val="8"/>
        <rFont val="Arial MT"/>
        <family val="2"/>
      </rPr>
      <t>Pink Panthers</t>
    </r>
  </si>
  <si>
    <r>
      <rPr>
        <sz val="8"/>
        <rFont val="Arial MT"/>
        <family val="2"/>
      </rPr>
      <t>Yo Yo Tigers</t>
    </r>
  </si>
  <si>
    <r>
      <rPr>
        <sz val="8"/>
        <rFont val="Arial MT"/>
        <family val="2"/>
      </rPr>
      <t>Global Warriors</t>
    </r>
  </si>
  <si>
    <r>
      <rPr>
        <b/>
        <sz val="8"/>
        <rFont val="Arial"/>
        <family val="2"/>
      </rPr>
      <t>M.A.S.B. Series (2' Shells) 52mm x 13' (70% Discount)</t>
    </r>
  </si>
  <si>
    <r>
      <rPr>
        <sz val="8"/>
        <rFont val="Arial MT"/>
        <family val="2"/>
      </rPr>
      <t>Master Power (3pcs / box)</t>
    </r>
  </si>
  <si>
    <r>
      <rPr>
        <sz val="8"/>
        <rFont val="Arial MT"/>
        <family val="2"/>
      </rPr>
      <t>Wagner (3pcs / box)</t>
    </r>
  </si>
  <si>
    <r>
      <rPr>
        <sz val="8"/>
        <rFont val="Arial MT"/>
        <family val="2"/>
      </rPr>
      <t>Colour Mirichi (3pcs / box)</t>
    </r>
  </si>
  <si>
    <r>
      <rPr>
        <sz val="8"/>
        <rFont val="Arial MT"/>
        <family val="2"/>
      </rPr>
      <t>Extra Power (3pcs / box)</t>
    </r>
  </si>
  <si>
    <r>
      <rPr>
        <sz val="8"/>
        <rFont val="Arial MT"/>
        <family val="2"/>
      </rPr>
      <t>Power Storm (3pcs / box)</t>
    </r>
  </si>
  <si>
    <r>
      <rPr>
        <b/>
        <sz val="8"/>
        <rFont val="Arial"/>
        <family val="2"/>
      </rPr>
      <t>M.A.S.B. Series (3 Pcs / Box) 52MM X 16 1/2' (70% Discount)</t>
    </r>
  </si>
  <si>
    <r>
      <rPr>
        <sz val="8"/>
        <rFont val="Arial MT"/>
        <family val="2"/>
      </rPr>
      <t>Power Play</t>
    </r>
  </si>
  <si>
    <r>
      <rPr>
        <sz val="8"/>
        <rFont val="Arial MT"/>
        <family val="2"/>
      </rPr>
      <t>X-rider</t>
    </r>
  </si>
  <si>
    <r>
      <rPr>
        <sz val="8"/>
        <rFont val="Arial MT"/>
        <family val="2"/>
      </rPr>
      <t>Sky Rider</t>
    </r>
  </si>
  <si>
    <r>
      <rPr>
        <sz val="8"/>
        <rFont val="Arial MT"/>
        <family val="2"/>
      </rPr>
      <t>Dragon Rider</t>
    </r>
  </si>
  <si>
    <r>
      <rPr>
        <sz val="8"/>
        <rFont val="Arial MT"/>
        <family val="2"/>
      </rPr>
      <t>Robo Mind</t>
    </r>
  </si>
  <si>
    <r>
      <rPr>
        <b/>
        <sz val="8"/>
        <rFont val="Arial"/>
        <family val="2"/>
      </rPr>
      <t>Sparklers (70% Discount)</t>
    </r>
  </si>
  <si>
    <r>
      <rPr>
        <sz val="8"/>
        <rFont val="Arial MT"/>
        <family val="2"/>
      </rPr>
      <t>7cm Electric Sparklers</t>
    </r>
  </si>
  <si>
    <r>
      <rPr>
        <sz val="8"/>
        <rFont val="Arial MT"/>
        <family val="2"/>
      </rPr>
      <t>7cm Colour Sparklers</t>
    </r>
  </si>
  <si>
    <r>
      <rPr>
        <sz val="8"/>
        <rFont val="Arial MT"/>
        <family val="2"/>
      </rPr>
      <t>7cm Green Sparklers</t>
    </r>
  </si>
  <si>
    <r>
      <rPr>
        <sz val="8"/>
        <rFont val="Arial MT"/>
        <family val="2"/>
      </rPr>
      <t>7cm Red Sparklers</t>
    </r>
  </si>
  <si>
    <r>
      <rPr>
        <sz val="8"/>
        <rFont val="Arial MT"/>
        <family val="2"/>
      </rPr>
      <t>10cm Electric Sparklers</t>
    </r>
  </si>
  <si>
    <r>
      <rPr>
        <sz val="8"/>
        <rFont val="Arial MT"/>
        <family val="2"/>
      </rPr>
      <t>10cm Colour Sparklers</t>
    </r>
  </si>
  <si>
    <r>
      <rPr>
        <sz val="8"/>
        <rFont val="Arial MT"/>
        <family val="2"/>
      </rPr>
      <t>10cm Green Sparklers</t>
    </r>
  </si>
  <si>
    <r>
      <rPr>
        <sz val="8"/>
        <rFont val="Arial MT"/>
        <family val="2"/>
      </rPr>
      <t>10cm Red Sparklers</t>
    </r>
  </si>
  <si>
    <r>
      <rPr>
        <sz val="8"/>
        <rFont val="Arial MT"/>
        <family val="2"/>
      </rPr>
      <t>12cm Electric Sparklers</t>
    </r>
  </si>
  <si>
    <r>
      <rPr>
        <sz val="8"/>
        <rFont val="Arial MT"/>
        <family val="2"/>
      </rPr>
      <t>12cm Colour Sparklers</t>
    </r>
  </si>
  <si>
    <r>
      <rPr>
        <sz val="8"/>
        <rFont val="Arial MT"/>
        <family val="2"/>
      </rPr>
      <t>12cm Green Sparklers</t>
    </r>
  </si>
  <si>
    <r>
      <rPr>
        <sz val="8"/>
        <rFont val="Arial MT"/>
        <family val="2"/>
      </rPr>
      <t>12cm Red Sparklers</t>
    </r>
  </si>
  <si>
    <r>
      <rPr>
        <sz val="8"/>
        <rFont val="Arial MT"/>
        <family val="2"/>
      </rPr>
      <t>15cm Electric Sparklers</t>
    </r>
  </si>
  <si>
    <r>
      <rPr>
        <sz val="8"/>
        <rFont val="Arial MT"/>
        <family val="2"/>
      </rPr>
      <t>15cm Colour Sparklers</t>
    </r>
  </si>
  <si>
    <r>
      <rPr>
        <sz val="8"/>
        <rFont val="Arial MT"/>
        <family val="2"/>
      </rPr>
      <t>15cm Green Sparklers</t>
    </r>
  </si>
  <si>
    <r>
      <rPr>
        <sz val="8"/>
        <rFont val="Arial MT"/>
        <family val="2"/>
      </rPr>
      <t>15cm Red Sparklers</t>
    </r>
  </si>
  <si>
    <r>
      <rPr>
        <sz val="8"/>
        <rFont val="Arial MT"/>
        <family val="2"/>
      </rPr>
      <t>30cm Electric Sparklers</t>
    </r>
  </si>
  <si>
    <r>
      <rPr>
        <sz val="8"/>
        <rFont val="Arial MT"/>
        <family val="2"/>
      </rPr>
      <t>30cm Colour Sparklers</t>
    </r>
  </si>
  <si>
    <r>
      <rPr>
        <sz val="8"/>
        <rFont val="Arial MT"/>
        <family val="2"/>
      </rPr>
      <t>30cm Green Sparklers</t>
    </r>
  </si>
  <si>
    <r>
      <rPr>
        <sz val="8"/>
        <rFont val="Arial MT"/>
        <family val="2"/>
      </rPr>
      <t>30cm Red Sparklers</t>
    </r>
  </si>
  <si>
    <r>
      <rPr>
        <sz val="8"/>
        <rFont val="Arial MT"/>
        <family val="2"/>
      </rPr>
      <t>50cm Electric Sparklers</t>
    </r>
  </si>
  <si>
    <r>
      <rPr>
        <sz val="8"/>
        <rFont val="Arial MT"/>
        <family val="2"/>
      </rPr>
      <t>50cm Colour Sparklers</t>
    </r>
  </si>
  <si>
    <r>
      <rPr>
        <sz val="8"/>
        <rFont val="Arial MT"/>
        <family val="2"/>
      </rPr>
      <t>50cm Five Colour Sparklers</t>
    </r>
  </si>
  <si>
    <r>
      <rPr>
        <sz val="8"/>
        <rFont val="Arial MT"/>
        <family val="2"/>
      </rPr>
      <t>Dancing Umbrella</t>
    </r>
  </si>
  <si>
    <r>
      <rPr>
        <b/>
        <sz val="8"/>
        <rFont val="Arial"/>
        <family val="2"/>
      </rPr>
      <t>Paper Bomb (70% Discount)</t>
    </r>
  </si>
  <si>
    <r>
      <rPr>
        <sz val="8"/>
        <rFont val="Arial MT"/>
        <family val="2"/>
      </rPr>
      <t>Small Paper Bomb 1/4kg</t>
    </r>
  </si>
  <si>
    <r>
      <rPr>
        <sz val="8"/>
        <rFont val="Arial MT"/>
        <family val="2"/>
      </rPr>
      <t>Big Paper Bomb 1/2kg</t>
    </r>
  </si>
  <si>
    <r>
      <rPr>
        <sz val="8"/>
        <rFont val="Arial MT"/>
        <family val="2"/>
      </rPr>
      <t>Mega Paper Bomb 1kg</t>
    </r>
  </si>
  <si>
    <r>
      <rPr>
        <b/>
        <sz val="8"/>
        <rFont val="Arial"/>
        <family val="2"/>
      </rPr>
      <t>Roll Cap (70% Discount)</t>
    </r>
  </si>
  <si>
    <r>
      <rPr>
        <sz val="8"/>
        <rFont val="Arial MT"/>
        <family val="2"/>
      </rPr>
      <t>Roll Cap</t>
    </r>
  </si>
  <si>
    <r>
      <rPr>
        <b/>
        <sz val="8"/>
        <rFont val="Arial"/>
        <family val="2"/>
      </rPr>
      <t>Colour Match (70% Discount)</t>
    </r>
  </si>
  <si>
    <r>
      <rPr>
        <sz val="8"/>
        <rFont val="Arial MT"/>
        <family val="2"/>
      </rPr>
      <t>Robbin Small Colour Match</t>
    </r>
  </si>
  <si>
    <r>
      <rPr>
        <sz val="8"/>
        <rFont val="Arial MT"/>
        <family val="2"/>
      </rPr>
      <t>1 BUNDLE</t>
    </r>
  </si>
  <si>
    <r>
      <rPr>
        <sz val="8"/>
        <rFont val="Arial MT"/>
        <family val="2"/>
      </rPr>
      <t>Robbin Mini Colour Match (3 In 1)</t>
    </r>
  </si>
  <si>
    <r>
      <rPr>
        <sz val="8"/>
        <rFont val="Arial MT"/>
        <family val="2"/>
      </rPr>
      <t>Robbin (10 In1 )</t>
    </r>
  </si>
  <si>
    <r>
      <rPr>
        <sz val="8"/>
        <rFont val="Arial MT"/>
        <family val="2"/>
      </rPr>
      <t>Robbin 7 Up Colour Match</t>
    </r>
  </si>
  <si>
    <r>
      <rPr>
        <sz val="8"/>
        <rFont val="Arial MT"/>
        <family val="2"/>
      </rPr>
      <t>Robbin Five Star</t>
    </r>
  </si>
  <si>
    <r>
      <rPr>
        <sz val="8"/>
        <rFont val="Arial MT"/>
        <family val="2"/>
      </rPr>
      <t>Robbin Vip (10 In 1)</t>
    </r>
  </si>
  <si>
    <r>
      <rPr>
        <b/>
        <sz val="8"/>
        <rFont val="Arial"/>
        <family val="2"/>
      </rPr>
      <t>Snake Stones (70% Discount)</t>
    </r>
  </si>
  <si>
    <r>
      <rPr>
        <sz val="8"/>
        <rFont val="Arial MT"/>
        <family val="2"/>
      </rPr>
      <t>Small Serpant</t>
    </r>
  </si>
  <si>
    <r>
      <rPr>
        <sz val="8"/>
        <rFont val="Arial MT"/>
        <family val="2"/>
      </rPr>
      <t>Big Serpant</t>
    </r>
  </si>
  <si>
    <r>
      <rPr>
        <b/>
        <sz val="8"/>
        <rFont val="Arial"/>
        <family val="2"/>
      </rPr>
      <t>Gift Boxes (70% Discount)</t>
    </r>
  </si>
  <si>
    <r>
      <rPr>
        <sz val="8"/>
        <rFont val="Arial MT"/>
        <family val="2"/>
      </rPr>
      <t>Children Gift Box</t>
    </r>
  </si>
  <si>
    <r>
      <rPr>
        <sz val="8"/>
        <rFont val="Arial MT"/>
        <family val="2"/>
      </rPr>
      <t>Thaalam</t>
    </r>
  </si>
  <si>
    <r>
      <rPr>
        <sz val="8"/>
        <rFont val="Arial MT"/>
        <family val="2"/>
      </rPr>
      <t>Sonata</t>
    </r>
  </si>
  <si>
    <r>
      <rPr>
        <sz val="8"/>
        <rFont val="Arial MT"/>
        <family val="2"/>
      </rPr>
      <t>Youth</t>
    </r>
  </si>
  <si>
    <r>
      <rPr>
        <sz val="8"/>
        <rFont val="Arial MT"/>
        <family val="2"/>
      </rPr>
      <t>Anupallavi</t>
    </r>
  </si>
  <si>
    <r>
      <rPr>
        <sz val="8"/>
        <rFont val="Arial MT"/>
        <family val="2"/>
      </rPr>
      <t>Angry Bird</t>
    </r>
  </si>
  <si>
    <r>
      <rPr>
        <sz val="8"/>
        <rFont val="Arial MT"/>
        <family val="2"/>
      </rPr>
      <t>Fantastic</t>
    </r>
  </si>
  <si>
    <r>
      <rPr>
        <sz val="8"/>
        <rFont val="Arial MT"/>
        <family val="2"/>
      </rPr>
      <t>Festival Lucky Box</t>
    </r>
  </si>
  <si>
    <r>
      <rPr>
        <sz val="8"/>
        <rFont val="Arial MT"/>
        <family val="2"/>
      </rPr>
      <t>Vip Super Pack</t>
    </r>
  </si>
  <si>
    <r>
      <rPr>
        <sz val="8"/>
        <rFont val="Arial MT"/>
        <family val="2"/>
      </rPr>
      <t>Vip Monster</t>
    </r>
  </si>
  <si>
    <r>
      <rPr>
        <sz val="8"/>
        <rFont val="Arial MT"/>
        <family val="2"/>
      </rPr>
      <t>Vip Free Fire</t>
    </r>
  </si>
  <si>
    <t>Name</t>
  </si>
  <si>
    <t>Enter Your Name</t>
  </si>
  <si>
    <t>Place</t>
  </si>
  <si>
    <t>Enter your place</t>
  </si>
  <si>
    <t>Days to Diwali</t>
  </si>
  <si>
    <t>Date of Order</t>
  </si>
  <si>
    <t>Cheque Deposit</t>
  </si>
  <si>
    <t xml:space="preserve">Discount Rate </t>
  </si>
  <si>
    <t>Total Purchase Value</t>
  </si>
  <si>
    <t>Final Discounted Value</t>
  </si>
  <si>
    <t>Term &amp; Conditions</t>
  </si>
  <si>
    <t xml:space="preserve">              1) We shall confirm you the availability of the purchased goods, by mail / whatsapp, before we start to process your order</t>
  </si>
  <si>
    <t xml:space="preserve">              2) Delivery will be done within 5 working days, after the realisation of the payment</t>
  </si>
  <si>
    <t xml:space="preserve">              3) Purchased goods will be booked through Lorry and LR copy will be sent to you by  SMS / whatsapp</t>
  </si>
  <si>
    <t xml:space="preserve">              4) You will have to pick up the the parcel from the lorry office on the 2nd day after the dispatch, by paying the lorry frieght charges</t>
  </si>
  <si>
    <t xml:space="preserve">              5) We shall not be responsible for the loss of any goods, if you delay in picking the parcel from the lorry office</t>
  </si>
  <si>
    <t>Name :</t>
  </si>
  <si>
    <t>Total Order Cost</t>
  </si>
  <si>
    <t>Place :</t>
  </si>
  <si>
    <t>Discount</t>
  </si>
  <si>
    <t>Order Date:</t>
  </si>
  <si>
    <t>Nett Cost</t>
  </si>
  <si>
    <t>Row Labels</t>
  </si>
  <si>
    <t>Grand Total</t>
  </si>
  <si>
    <t>4" Laxmi Crackers</t>
  </si>
  <si>
    <t>3 1/2" Laxmi Crackers</t>
  </si>
  <si>
    <t>2 3/4" Koyal Crackers</t>
  </si>
  <si>
    <t>4" Parrot Crackers</t>
  </si>
  <si>
    <t>4" Gold Lady Crackers</t>
  </si>
  <si>
    <t>4" Two Sound Crackers</t>
  </si>
  <si>
    <t>Flower Pots Small</t>
  </si>
  <si>
    <t>Flower Pots Big</t>
  </si>
  <si>
    <t>Flower Pots Special</t>
  </si>
  <si>
    <t>Flower Pots Ashoka</t>
  </si>
  <si>
    <t>Flower Pots Giant</t>
  </si>
  <si>
    <t>Flower Pots Deluxe 5pcs</t>
  </si>
  <si>
    <t>Flower Pots Deluxe 10 Pcs</t>
  </si>
  <si>
    <t>Flower Pots Super Deluxe 5 Pcs</t>
  </si>
  <si>
    <t>Color Koti Asoka (10 Pcs)</t>
  </si>
  <si>
    <t>Colour Koti Giant (10pcs)</t>
  </si>
  <si>
    <t>Colour Koti Deluxe (10pcs)</t>
  </si>
  <si>
    <t>Win Win (5 Pcs)</t>
  </si>
  <si>
    <t>Hip Hop(5 Pcs)</t>
  </si>
  <si>
    <t>Ground Chakkar Big(10pcs)</t>
  </si>
  <si>
    <t>Ground Chakkar Big (25pcs)</t>
  </si>
  <si>
    <t>Ground Chakkar Asoka</t>
  </si>
  <si>
    <t>Ground Chakkar Special</t>
  </si>
  <si>
    <t>Ground Chakkar Deluxe</t>
  </si>
  <si>
    <t>Ground Chakkar Super Deluxe</t>
  </si>
  <si>
    <t>Sound Crackers / 28</t>
  </si>
  <si>
    <t>Sound Crackers / 56</t>
  </si>
  <si>
    <t>Extra Sound Crackers / 28</t>
  </si>
  <si>
    <t>Extra Sound Crackers / 56</t>
  </si>
  <si>
    <t>Narmadha</t>
  </si>
  <si>
    <t>Godhawari</t>
  </si>
  <si>
    <t>Yamuna</t>
  </si>
  <si>
    <t>Papanasam</t>
  </si>
  <si>
    <t>Kaveri</t>
  </si>
  <si>
    <t>Krishna</t>
  </si>
  <si>
    <t>PramaPuthra</t>
  </si>
  <si>
    <t>Ganga</t>
  </si>
  <si>
    <t>Sindhu</t>
  </si>
  <si>
    <t>24 Charminar</t>
  </si>
  <si>
    <t>28 Classic</t>
  </si>
  <si>
    <t>40 Super Deluxe</t>
  </si>
  <si>
    <t>50 Mega Thunder</t>
  </si>
  <si>
    <t>50"'bijili Red" Crackers 1 1/2"</t>
  </si>
  <si>
    <t>100"'bijili Red" Crackers1 1/2"</t>
  </si>
  <si>
    <t>50 "'bijili Stripped" Crackers 1 3/4"</t>
  </si>
  <si>
    <t>100 "'bijili Stripped" Crackers 1 3/4"</t>
  </si>
  <si>
    <t>100 "'bijili Gold Red" Crackers 1 1/2"</t>
  </si>
  <si>
    <t>100 "'bijili Gold Stripped" 1 3/2"</t>
  </si>
  <si>
    <t>Baby Bullet</t>
  </si>
  <si>
    <t>Mini Bullet</t>
  </si>
  <si>
    <t>Deluxe Bomb</t>
  </si>
  <si>
    <t>555 Bomb</t>
  </si>
  <si>
    <t>Square Bomb Green</t>
  </si>
  <si>
    <t>Square Bomb Foils</t>
  </si>
  <si>
    <t>Hydro Bomb Green</t>
  </si>
  <si>
    <t>Hydro Bomb Foils</t>
  </si>
  <si>
    <t>King Of King Green</t>
  </si>
  <si>
    <t>King Of King Foils</t>
  </si>
  <si>
    <t>Classic Bomb Green</t>
  </si>
  <si>
    <t>Classic Bomb Foils</t>
  </si>
  <si>
    <t>Rocket Bomb</t>
  </si>
  <si>
    <t>Lunik Rocket</t>
  </si>
  <si>
    <t>Two Sound Rocket</t>
  </si>
  <si>
    <t>Three Sound Rocket</t>
  </si>
  <si>
    <t>Crackling Rocket</t>
  </si>
  <si>
    <t>1 1/2"' Twinkling Star</t>
  </si>
  <si>
    <t>4"' Dlx Twinkling Star</t>
  </si>
  <si>
    <t>7"' Pencil Foils (10 Pcs)</t>
  </si>
  <si>
    <t>7"' Pencil Foils (50 Pcs)</t>
  </si>
  <si>
    <t>10"' Pencil Foils</t>
  </si>
  <si>
    <t>12"' Silver Torch</t>
  </si>
  <si>
    <t>20"' Mega Torch</t>
  </si>
  <si>
    <t>7 Shots(5 Pcs Red &amp; Green)</t>
  </si>
  <si>
    <t>7 Shots (10 Pcs)</t>
  </si>
  <si>
    <t>7 shots Colour (10pcs Red &amp; Green)</t>
  </si>
  <si>
    <t>Mega Mind - 12 Shots Red &amp; Green</t>
  </si>
  <si>
    <t>Rang Chakkar - 10 Shots Star</t>
  </si>
  <si>
    <t>Sweet 6 Shots</t>
  </si>
  <si>
    <t>Hop - 12 Shot</t>
  </si>
  <si>
    <t>Polo - 25 Shots</t>
  </si>
  <si>
    <t>Trailer - 50 Shots</t>
  </si>
  <si>
    <t>Free Fire -100 Shots</t>
  </si>
  <si>
    <t>Tokyo (15 Shots)</t>
  </si>
  <si>
    <t>Ferrari(30 Shots)</t>
  </si>
  <si>
    <t>Texus Rider(60 Shots)</t>
  </si>
  <si>
    <t>Ultimate Fighter(120 Shots)</t>
  </si>
  <si>
    <t>Pubg- 200 Shots</t>
  </si>
  <si>
    <t>Galaxy Rider(240 Shots)</t>
  </si>
  <si>
    <t>Sky Shot (Red)</t>
  </si>
  <si>
    <t>Penta Sky (5 Colour)</t>
  </si>
  <si>
    <t>Penta Plus (5 Colour)</t>
  </si>
  <si>
    <t>Penta City (5 Colour)</t>
  </si>
  <si>
    <t>Yellow Star ( 1 Pcs / Box)</t>
  </si>
  <si>
    <t>Red Star ( 1 Pcs / Box)</t>
  </si>
  <si>
    <t>White Star ( 1 Pcs / Box)</t>
  </si>
  <si>
    <t>Golden Star ( 1 Pcs / Box)</t>
  </si>
  <si>
    <t>Splendor</t>
  </si>
  <si>
    <t>Spot Light</t>
  </si>
  <si>
    <t>Rim Jim</t>
  </si>
  <si>
    <t>Twister</t>
  </si>
  <si>
    <t>Fiesta</t>
  </si>
  <si>
    <t>Blasta</t>
  </si>
  <si>
    <t>Mass Effect</t>
  </si>
  <si>
    <t>White Chip</t>
  </si>
  <si>
    <t>Golden Eye</t>
  </si>
  <si>
    <t>Rush Hour</t>
  </si>
  <si>
    <t>Paris Night</t>
  </si>
  <si>
    <t>Sprinkle Sun</t>
  </si>
  <si>
    <t>Club Cool</t>
  </si>
  <si>
    <t>Street Fighter</t>
  </si>
  <si>
    <t>Sydney Blue</t>
  </si>
  <si>
    <t>Thunder Flash</t>
  </si>
  <si>
    <t>Purple</t>
  </si>
  <si>
    <t>Atlanta</t>
  </si>
  <si>
    <t>Sunrise Dlx</t>
  </si>
  <si>
    <t>Jil Jil Crackling (10 Pcs)</t>
  </si>
  <si>
    <t>Rich Flower Show (chit Put) 10 Pcs</t>
  </si>
  <si>
    <t>Magic Pops (6 Colours)</t>
  </si>
  <si>
    <t>Yellow Fountain (5 Pcs)</t>
  </si>
  <si>
    <t>Cocktail Fountain (3 Pcs)</t>
  </si>
  <si>
    <t>Mini Peacock Dance (1 Pcs)</t>
  </si>
  <si>
    <t>Siren Power (3 Pcs)</t>
  </si>
  <si>
    <t>Photo Flash (5 Pcs)</t>
  </si>
  <si>
    <t>Google Dreams (6 Pcs)</t>
  </si>
  <si>
    <t>Feather (1 Pcs)</t>
  </si>
  <si>
    <t>Yo Yo "s (5 Pcs)</t>
  </si>
  <si>
    <t>Drone Bird (5 Pcs)</t>
  </si>
  <si>
    <t>Peacock Dance (1 Pcs)</t>
  </si>
  <si>
    <t>Whistling Fountain (3 Pcs)</t>
  </si>
  <si>
    <t>Ninja Fountain Crackling</t>
  </si>
  <si>
    <t>Tin Fountain Crackling</t>
  </si>
  <si>
    <t>Butterfly (colourful Flying) (10 Pcs)</t>
  </si>
  <si>
    <t>Star Wheels (10 Pcs)</t>
  </si>
  <si>
    <t>Master Power (3pcs / box)</t>
  </si>
  <si>
    <t>Wagner (3pcs / box)</t>
  </si>
  <si>
    <t>Colour Mirichi (3pcs / box)</t>
  </si>
  <si>
    <t>Extra Power (3pcs / box)</t>
  </si>
  <si>
    <t>Power Storm (3pcs / box)</t>
  </si>
  <si>
    <t>Power Play</t>
  </si>
  <si>
    <t>X-rider</t>
  </si>
  <si>
    <t>Sky Rider</t>
  </si>
  <si>
    <t>Dragon Rider</t>
  </si>
  <si>
    <t>Robo Mind</t>
  </si>
  <si>
    <t>7cm Electric Sparklers</t>
  </si>
  <si>
    <t>7cm Colour Sparklers</t>
  </si>
  <si>
    <t>7cm Green Sparklers</t>
  </si>
  <si>
    <t>7cm Red Sparklers</t>
  </si>
  <si>
    <t>10cm Electric Sparklers</t>
  </si>
  <si>
    <t>10cm Colour Sparklers</t>
  </si>
  <si>
    <t>10cm Green Sparklers</t>
  </si>
  <si>
    <t>10cm Red Sparklers</t>
  </si>
  <si>
    <t>12cm Electric Sparklers</t>
  </si>
  <si>
    <t>12cm Colour Sparklers</t>
  </si>
  <si>
    <t>12cm Green Sparklers</t>
  </si>
  <si>
    <t>12cm Red Sparklers</t>
  </si>
  <si>
    <t>15cm Electric Sparklers</t>
  </si>
  <si>
    <t>15cm Colour Sparklers</t>
  </si>
  <si>
    <t>15cm Green Sparklers</t>
  </si>
  <si>
    <t>15cm Red Sparklers</t>
  </si>
  <si>
    <t>30cm Electric Sparklers</t>
  </si>
  <si>
    <t>30cm Colour Sparklers</t>
  </si>
  <si>
    <t>30cm Green Sparklers</t>
  </si>
  <si>
    <t>30cm Red Sparklers</t>
  </si>
  <si>
    <t>50cm Electric Sparklers</t>
  </si>
  <si>
    <t>50cm Colour Sparklers</t>
  </si>
  <si>
    <t>50cm Five Colour Sparklers</t>
  </si>
  <si>
    <t>Small Paper Bomb 1/4kg</t>
  </si>
  <si>
    <t>Big Paper Bomb 1/2kg</t>
  </si>
  <si>
    <t>Roll Cap</t>
  </si>
  <si>
    <t>Robbin Small Colour Match</t>
  </si>
  <si>
    <t>Robbin Mini Colour Match (3 In 1)</t>
  </si>
  <si>
    <t>Robbin (10 In1 )</t>
  </si>
  <si>
    <t>Robbin 7 Up Colour Match</t>
  </si>
  <si>
    <t>Robbin Five Star</t>
  </si>
  <si>
    <t>Robbin Vip (10 In 1)</t>
  </si>
  <si>
    <t>Small Serpant</t>
  </si>
  <si>
    <t>Big Serpant</t>
  </si>
  <si>
    <t>Children Gift Box</t>
  </si>
  <si>
    <t>Thaalam</t>
  </si>
  <si>
    <t>Sonata</t>
  </si>
  <si>
    <t>Youth</t>
  </si>
  <si>
    <t>Anupallavi</t>
  </si>
  <si>
    <t>Angry Bird</t>
  </si>
  <si>
    <t>Fantastic</t>
  </si>
  <si>
    <t>Festival Lucky Box</t>
  </si>
  <si>
    <t>Vip Super Pack</t>
  </si>
  <si>
    <t>Vip Monster</t>
  </si>
  <si>
    <t>Vip Free Fire</t>
  </si>
  <si>
    <t>4" Hulk Crackers</t>
  </si>
  <si>
    <t>Colour Koti Super Deluxe (10pcs)</t>
  </si>
  <si>
    <t>Green Light ( 1 Pcs / Box)</t>
  </si>
  <si>
    <t>Blue Star ( 1 Pcs / Box)</t>
  </si>
  <si>
    <t>Digital Crackling</t>
  </si>
  <si>
    <t>Digital Magic</t>
  </si>
  <si>
    <t>Blue Moon (2 Pcs / Box)</t>
  </si>
  <si>
    <t>Crackling King (2 Pcs / Box)</t>
  </si>
  <si>
    <t>Disco Light (2 Pcs / Box)</t>
  </si>
  <si>
    <t>Golden Ice (2 Pcs / Box)</t>
  </si>
  <si>
    <t>King Star (2 Pcs / Box)</t>
  </si>
  <si>
    <t>Zig Zag (2 Pcs / Box)</t>
  </si>
  <si>
    <t>Sprightly Night</t>
  </si>
  <si>
    <t>Crackling Warrior</t>
  </si>
  <si>
    <t>Green Leaf (2 Colour out - 2 Pcs / Box)</t>
  </si>
  <si>
    <t>Hot Mail (2 Colour out - 2 Pcs / Box)</t>
  </si>
  <si>
    <t>Hulk War (2 Colour out - 2 Pcs / Box)</t>
  </si>
  <si>
    <t>Pop Corn (2 Colour out - 2 Pcs / Box)</t>
  </si>
  <si>
    <t>Sky Max (2 Colour out - 2 Pcs / Box)</t>
  </si>
  <si>
    <t>Star Dust (2 Colour out - 2 Pcs / Box)</t>
  </si>
  <si>
    <t>Ultra Crackling</t>
  </si>
  <si>
    <t>Break Out (2 Colour out - 2 Pcs / Box)</t>
  </si>
  <si>
    <t>Dream Put (2 Colour out - 2 Pcs / Box)</t>
  </si>
  <si>
    <t>Long Way (2 Colour out - 2 Pcs / Box)</t>
  </si>
  <si>
    <t>Sky King (2 Colour out - 2 Pcs / Box)</t>
  </si>
  <si>
    <t>Star Force (2 Colour out - 2 Pcs / Box)</t>
  </si>
  <si>
    <t>World War (2 Colour out - 2 Pcs / Box)</t>
  </si>
  <si>
    <t>King Rider</t>
  </si>
  <si>
    <t>Winstar</t>
  </si>
  <si>
    <t>Pink Panthers</t>
  </si>
  <si>
    <t>Yo Yo Tigers</t>
  </si>
  <si>
    <t>Global Warriors</t>
  </si>
  <si>
    <t>Dancing Umbrella</t>
  </si>
  <si>
    <t>Mega Paper Bomb 1kg</t>
  </si>
  <si>
    <t>Deluxe (4 Pcs)</t>
  </si>
  <si>
    <t>Jasmine White (5 Pcs)</t>
  </si>
  <si>
    <t>Asrafi (5 Pcs)</t>
  </si>
  <si>
    <t>Two in One (10 Pcs)</t>
  </si>
  <si>
    <t>Tim Tim (6 Pcs)</t>
  </si>
  <si>
    <t>Flower Fountain (10 Pcs)</t>
  </si>
  <si>
    <t>Parin (5 Pcs)</t>
  </si>
  <si>
    <t>(blank)</t>
  </si>
  <si>
    <t>Sum of Quantity</t>
  </si>
  <si>
    <t>Contact Number</t>
  </si>
  <si>
    <t>Enter your Number</t>
  </si>
  <si>
    <t>Product Code</t>
  </si>
  <si>
    <t>Product Name</t>
  </si>
  <si>
    <t>Content</t>
  </si>
  <si>
    <t>Rate / Qty</t>
  </si>
  <si>
    <t>Final Rate</t>
  </si>
  <si>
    <t>Amount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</si>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</sst>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"/>
    <numFmt numFmtId="165" formatCode="[$-4009]dd\-mm\-yyyy;@"/>
    <numFmt numFmtId="166" formatCode="[$रु-439]\ #,##0.00"/>
    <numFmt numFmtId="167" formatCode="d\ mmm\ yyyy"/>
  </numFmts>
  <fonts count="20">
    <font>
      <sz val="10"/>
      <color rgb="FF000000"/>
      <name val="Times New Roman"/>
      <charset val="204"/>
    </font>
    <font>
      <b/>
      <sz val="8"/>
      <name val="Arial"/>
    </font>
    <font>
      <b/>
      <sz val="8"/>
      <name val="Arial"/>
      <family val="2"/>
    </font>
    <font>
      <sz val="8"/>
      <color rgb="FF000000"/>
      <name val="Arial MT"/>
      <family val="2"/>
    </font>
    <font>
      <sz val="8"/>
      <name val="Arial MT"/>
    </font>
    <font>
      <sz val="8"/>
      <name val="Arial MT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28"/>
      <color indexed="10"/>
      <name val="Eras Bold ITC"/>
      <family val="2"/>
    </font>
    <font>
      <sz val="22"/>
      <color indexed="10"/>
      <name val="Calibri"/>
      <family val="2"/>
    </font>
    <font>
      <b/>
      <sz val="14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8"/>
      <name val="Copperplate Gothic Bold"/>
      <family val="2"/>
    </font>
    <font>
      <b/>
      <sz val="11"/>
      <color indexed="8"/>
      <name val="Copperplate Gothic Light"/>
      <family val="2"/>
    </font>
    <font>
      <sz val="10"/>
      <color indexed="8"/>
      <name val="Copperplate Gothic Bold"/>
      <family val="2"/>
    </font>
    <font>
      <b/>
      <sz val="11"/>
      <color indexed="8"/>
      <name val="Copperplate Gothic Bold"/>
      <family val="2"/>
    </font>
    <font>
      <b/>
      <sz val="14"/>
      <color indexed="8"/>
      <name val="Copperplate Gothic Bold"/>
      <family val="2"/>
    </font>
    <font>
      <sz val="10"/>
      <color theme="0"/>
      <name val="Times New Roman"/>
      <family val="1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shrinkToFit="1"/>
    </xf>
    <xf numFmtId="4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4" fontId="3" fillId="0" borderId="1" xfId="0" applyNumberFormat="1" applyFont="1" applyFill="1" applyBorder="1" applyAlignment="1">
      <alignment horizontal="left" vertical="top" indent="1" shrinkToFit="1"/>
    </xf>
    <xf numFmtId="4" fontId="3" fillId="0" borderId="1" xfId="0" applyNumberFormat="1" applyFont="1" applyFill="1" applyBorder="1" applyAlignment="1">
      <alignment horizontal="right" vertical="top" indent="1" shrinkToFit="1"/>
    </xf>
    <xf numFmtId="0" fontId="7" fillId="3" borderId="0" xfId="1" applyFont="1" applyFill="1" applyProtection="1"/>
    <xf numFmtId="0" fontId="6" fillId="3" borderId="0" xfId="1" applyFill="1" applyProtection="1"/>
    <xf numFmtId="0" fontId="6" fillId="0" borderId="0" xfId="1" applyProtection="1"/>
    <xf numFmtId="0" fontId="6" fillId="3" borderId="0" xfId="1" applyFill="1" applyAlignment="1" applyProtection="1">
      <alignment horizontal="center"/>
    </xf>
    <xf numFmtId="164" fontId="8" fillId="0" borderId="0" xfId="1" applyNumberFormat="1" applyFont="1" applyProtection="1"/>
    <xf numFmtId="165" fontId="6" fillId="4" borderId="0" xfId="1" applyNumberFormat="1" applyFill="1" applyAlignment="1" applyProtection="1">
      <alignment horizontal="center"/>
      <protection locked="0"/>
    </xf>
    <xf numFmtId="0" fontId="8" fillId="3" borderId="0" xfId="1" applyFont="1" applyFill="1" applyProtection="1"/>
    <xf numFmtId="166" fontId="6" fillId="4" borderId="0" xfId="1" applyNumberFormat="1" applyFill="1" applyAlignment="1" applyProtection="1">
      <alignment horizontal="center"/>
    </xf>
    <xf numFmtId="166" fontId="12" fillId="4" borderId="0" xfId="1" applyNumberFormat="1" applyFont="1" applyFill="1" applyAlignment="1" applyProtection="1">
      <alignment horizontal="center"/>
    </xf>
    <xf numFmtId="0" fontId="13" fillId="0" borderId="5" xfId="0" applyFont="1" applyBorder="1" applyProtection="1"/>
    <xf numFmtId="0" fontId="0" fillId="3" borderId="5" xfId="0" applyFont="1" applyFill="1" applyBorder="1" applyAlignment="1" applyProtection="1">
      <alignment horizontal="center"/>
    </xf>
    <xf numFmtId="0" fontId="16" fillId="3" borderId="5" xfId="0" applyNumberFormat="1" applyFont="1" applyFill="1" applyBorder="1" applyAlignment="1" applyProtection="1">
      <alignment horizontal="center"/>
    </xf>
    <xf numFmtId="9" fontId="16" fillId="3" borderId="5" xfId="0" applyNumberFormat="1" applyFont="1" applyFill="1" applyBorder="1" applyAlignment="1" applyProtection="1">
      <alignment horizontal="center"/>
    </xf>
    <xf numFmtId="0" fontId="17" fillId="3" borderId="5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left" vertical="top"/>
    </xf>
    <xf numFmtId="9" fontId="11" fillId="4" borderId="0" xfId="1" applyNumberFormat="1" applyFont="1" applyFill="1" applyAlignment="1" applyProtection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pivotButton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top"/>
    </xf>
    <xf numFmtId="0" fontId="6" fillId="4" borderId="0" xfId="1" applyFont="1" applyFill="1" applyAlignment="1" applyProtection="1">
      <alignment horizontal="left"/>
      <protection locked="0"/>
    </xf>
    <xf numFmtId="0" fontId="6" fillId="3" borderId="0" xfId="1" applyFont="1" applyFill="1" applyBorder="1" applyAlignment="1" applyProtection="1">
      <alignment horizontal="left"/>
    </xf>
    <xf numFmtId="1" fontId="9" fillId="5" borderId="0" xfId="1" applyNumberFormat="1" applyFont="1" applyFill="1" applyBorder="1" applyAlignment="1" applyProtection="1">
      <alignment horizontal="center"/>
    </xf>
    <xf numFmtId="0" fontId="10" fillId="0" borderId="0" xfId="1" applyFont="1" applyBorder="1" applyAlignment="1" applyProtection="1">
      <alignment horizontal="left"/>
    </xf>
    <xf numFmtId="0" fontId="15" fillId="3" borderId="5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NumberFormat="1" applyFont="1" applyBorder="1" applyAlignment="1" applyProtection="1">
      <alignment horizontal="center"/>
    </xf>
    <xf numFmtId="167" fontId="14" fillId="0" borderId="5" xfId="0" applyNumberFormat="1" applyFont="1" applyBorder="1" applyAlignment="1" applyProtection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22"/>
    </xf>
    <xf numFmtId="0" fontId="1" fillId="2" borderId="3" xfId="0" applyFont="1" applyFill="1" applyBorder="1" applyAlignment="1">
      <alignment horizontal="left" vertical="top" wrapText="1" indent="22"/>
    </xf>
    <xf numFmtId="0" fontId="1" fillId="2" borderId="4" xfId="0" applyFont="1" applyFill="1" applyBorder="1" applyAlignment="1">
      <alignment horizontal="left" vertical="top" wrapText="1" indent="22"/>
    </xf>
    <xf numFmtId="0" fontId="1" fillId="2" borderId="2" xfId="0" applyFont="1" applyFill="1" applyBorder="1" applyAlignment="1">
      <alignment horizontal="left" vertical="top" wrapText="1" indent="20"/>
    </xf>
    <xf numFmtId="0" fontId="1" fillId="2" borderId="3" xfId="0" applyFont="1" applyFill="1" applyBorder="1" applyAlignment="1">
      <alignment horizontal="left" vertical="top" wrapText="1" indent="20"/>
    </xf>
    <xf numFmtId="0" fontId="1" fillId="2" borderId="4" xfId="0" applyFont="1" applyFill="1" applyBorder="1" applyAlignment="1">
      <alignment horizontal="left" vertical="top" wrapText="1" indent="20"/>
    </xf>
    <xf numFmtId="0" fontId="19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aeeep" refreshedDate="45549.42664247685" createdVersion="5" refreshedVersion="5" minRefreshableVersion="3" recordCount="265">
  <cacheSource type="worksheet">
    <worksheetSource ref="A1:H266" sheet="Purchase List"/>
  </cacheSource>
  <cacheFields count="8">
    <cacheField name="Product Code" numFmtId="0">
      <sharedItems containsMixedTypes="1" containsNumber="1" containsInteger="1" minValue="1" maxValue="233" count="265">
        <s v="Single Shot Crackers (70% Discount)"/>
        <n v="193"/>
        <n v="2"/>
        <n v="3"/>
        <n v="4"/>
        <n v="1"/>
        <n v="5"/>
        <n v="6"/>
        <s v="Flower Pots Embossed (70% Discount)"/>
        <n v="7"/>
        <n v="8"/>
        <n v="9"/>
        <n v="10"/>
        <n v="11"/>
        <n v="12"/>
        <n v="13"/>
        <n v="14"/>
        <s v="Green Colour Flower Pots (70% Discount)"/>
        <n v="15"/>
        <n v="16"/>
        <n v="17"/>
        <n v="194"/>
        <s v="Tri Colour Flower Pots (70% Discount)"/>
        <n v="18"/>
        <n v="19"/>
        <n v="227"/>
        <n v="228"/>
        <n v="229"/>
        <n v="230"/>
        <n v="231"/>
        <n v="232"/>
        <n v="233"/>
        <s v="Ground Chakkar Embossed (70% Discount)"/>
        <n v="20"/>
        <n v="21"/>
        <n v="22"/>
        <n v="23"/>
        <n v="24"/>
        <n v="25"/>
        <s v="Sound Crackers (70% Discount)"/>
        <n v="26"/>
        <n v="27"/>
        <s v="Extra Sound Crackers (70% Discount)"/>
        <n v="28"/>
        <n v="29"/>
        <s v="Festival (70% Discount)"/>
        <n v="30"/>
        <n v="31"/>
        <n v="32"/>
        <n v="33"/>
        <n v="34"/>
        <n v="35"/>
        <n v="36"/>
        <n v="37"/>
        <n v="38"/>
        <s v="Deluxe Crackers (70% Discount)"/>
        <n v="39"/>
        <n v="40"/>
        <n v="41"/>
        <n v="42"/>
        <s v="Loose Crackers (70% Discount)"/>
        <n v="43"/>
        <n v="44"/>
        <n v="45"/>
        <n v="46"/>
        <n v="47"/>
        <n v="48"/>
        <s v="Bullet Bomb (70% Discount)"/>
        <n v="49"/>
        <n v="50"/>
        <n v="51"/>
        <n v="52"/>
        <s v="Atom Bomb (70% Discount)"/>
        <n v="53"/>
        <n v="54"/>
        <n v="55"/>
        <n v="56"/>
        <n v="57"/>
        <n v="58"/>
        <n v="59"/>
        <n v="60"/>
        <s v="Rocket Bomb (70% Discount)"/>
        <n v="61"/>
        <n v="62"/>
        <n v="63"/>
        <n v="64"/>
        <n v="65"/>
        <s v="Twinkling Star (70% Discount)"/>
        <n v="66"/>
        <n v="67"/>
        <s v="Pencils (70% Discount)"/>
        <n v="68"/>
        <n v="69"/>
        <n v="70"/>
        <n v="71"/>
        <n v="72"/>
        <s v="Repeating Shots (70% Discount)"/>
        <n v="74"/>
        <n v="75"/>
        <n v="76"/>
        <n v="77"/>
        <n v="78"/>
        <s v="Multicolour Shots (70% Discount)"/>
        <n v="79"/>
        <n v="80"/>
        <n v="84"/>
        <n v="81"/>
        <n v="85"/>
        <n v="82"/>
        <n v="86"/>
        <n v="83"/>
        <n v="87"/>
        <n v="88"/>
        <n v="89"/>
        <s v="Fancy Shots (70% Discount)"/>
        <n v="90"/>
        <n v="91"/>
        <n v="92"/>
        <n v="93"/>
        <s v="Aerials Novelties (1' Shells) (70% Discount)"/>
        <n v="94"/>
        <n v="95"/>
        <n v="96"/>
        <n v="97"/>
        <n v="195"/>
        <n v="196"/>
        <s v="Aerials Novelties (2' x 14 1/2') shells (70% Discount)"/>
        <n v="98"/>
        <n v="99"/>
        <n v="100"/>
        <n v="101"/>
        <n v="102"/>
        <n v="103"/>
        <n v="197"/>
        <n v="198"/>
        <s v="Aerials Novelties (2&quot; x 14 1/2&quot;) shells (2 Pcs / Box) (70% Discount)"/>
        <n v="199"/>
        <n v="200"/>
        <n v="201"/>
        <n v="202"/>
        <n v="203"/>
        <n v="204"/>
        <s v="Aerials Novelties (3' x 16 1/2') Shell (70% Discount)"/>
        <n v="104"/>
        <n v="105"/>
        <n v="106"/>
        <n v="107"/>
        <n v="108"/>
        <n v="109"/>
        <n v="205"/>
        <n v="206"/>
        <s v="Aerials Novelties (3&quot; x 16 1/2&quot;) Shells (2 Pcs / Box) (70% Discount)"/>
        <n v="207"/>
        <n v="208"/>
        <n v="209"/>
        <n v="210"/>
        <n v="211"/>
        <n v="212"/>
        <s v="Aerials Novelties (4' x 18 1/2' Shells) (70% Discount)"/>
        <n v="110"/>
        <n v="111"/>
        <n v="112"/>
        <n v="113"/>
        <n v="114"/>
        <n v="115"/>
        <n v="116"/>
        <n v="213"/>
        <s v="Aerials Novelties (4' x 18 1/2') Shells (2 Pcs / Box) (70% Discount)"/>
        <n v="214"/>
        <n v="215"/>
        <n v="216"/>
        <n v="217"/>
        <n v="218"/>
        <n v="219"/>
        <s v="Fancy Fountain (70% Discount)"/>
        <n v="117"/>
        <n v="118"/>
        <n v="119"/>
        <n v="120"/>
        <n v="121"/>
        <n v="124"/>
        <n v="125"/>
        <n v="126"/>
        <n v="127"/>
        <n v="128"/>
        <n v="130"/>
        <n v="131"/>
        <n v="122"/>
        <n v="132"/>
        <n v="133"/>
        <n v="134"/>
        <s v="Wheels (70% Discount)"/>
        <n v="136"/>
        <n v="137"/>
        <s v="M.A.S.B. Series (2' Shells) 48mm x 11' (70% Discount)"/>
        <n v="220"/>
        <n v="221"/>
        <n v="222"/>
        <n v="223"/>
        <n v="224"/>
        <s v="M.A.S.B. Series (2' Shells) 52mm x 13' (70% Discount)"/>
        <n v="138"/>
        <n v="139"/>
        <n v="140"/>
        <n v="141"/>
        <n v="142"/>
        <s v="M.A.S.B. Series (3 Pcs / Box) 52MM X 16 1/2' (70% Discount)"/>
        <n v="143"/>
        <n v="144"/>
        <n v="145"/>
        <n v="146"/>
        <n v="147"/>
        <s v="Sparklers (70% Discount)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225"/>
        <s v="Paper Bomb (70% Discount)"/>
        <n v="171"/>
        <n v="172"/>
        <n v="226"/>
        <s v="Roll Cap (70% Discount)"/>
        <n v="173"/>
        <s v="Colour Match (70% Discount)"/>
        <n v="174"/>
        <n v="175"/>
        <n v="176"/>
        <n v="177"/>
        <n v="178"/>
        <n v="179"/>
        <s v="Snake Stones (70% Discount)"/>
        <n v="180"/>
        <n v="181"/>
        <s v="Gift Boxes (70% Discount)"/>
        <n v="182"/>
        <n v="183"/>
        <n v="184"/>
        <n v="185"/>
        <n v="186"/>
        <n v="187"/>
        <n v="188"/>
        <n v="189"/>
        <n v="190"/>
        <n v="191"/>
        <n v="192"/>
      </sharedItems>
    </cacheField>
    <cacheField name="Product Name" numFmtId="0">
      <sharedItems containsBlank="1" count="230">
        <m/>
        <s v="4&quot; Hulk Crackers"/>
        <s v="3 1/2&quot; Laxmi Crackers"/>
        <s v="2 3/4&quot; Koyal Crackers"/>
        <s v="4&quot; Parrot Crackers"/>
        <s v="4&quot; Laxmi Crackers"/>
        <s v="4&quot; Gold Lady Crackers"/>
        <s v="4&quot; Two Sound Crackers"/>
        <s v="Flower Pots Small"/>
        <s v="Flower Pots Big"/>
        <s v="Flower Pots Special"/>
        <s v="Flower Pots Ashoka"/>
        <s v="Flower Pots Giant"/>
        <s v="Flower Pots Deluxe 5pcs"/>
        <s v="Flower Pots Deluxe 10 Pcs"/>
        <s v="Flower Pots Super Deluxe 5 Pcs"/>
        <s v="Color Koti Asoka (10 Pcs)"/>
        <s v="Colour Koti Giant (10pcs)"/>
        <s v="Colour Koti Deluxe (10pcs)"/>
        <s v="Colour Koti Super Deluxe (10pcs)"/>
        <s v="Win Win (5 Pcs)"/>
        <s v="Hip Hop(5 Pcs)"/>
        <s v="Deluxe (4 Pcs)"/>
        <s v="Jasmine White (5 Pcs)"/>
        <s v="Asrafi (5 Pcs)"/>
        <s v="Two in One (10 Pcs)"/>
        <s v="Tim Tim (6 Pcs)"/>
        <s v="Flower Fountain (10 Pcs)"/>
        <s v="Parin (5 Pcs)"/>
        <s v="Ground Chakkar Big(10pcs)"/>
        <s v="Ground Chakkar Big (25pcs)"/>
        <s v="Ground Chakkar Asoka"/>
        <s v="Ground Chakkar Special"/>
        <s v="Ground Chakkar Deluxe"/>
        <s v="Ground Chakkar Super Deluxe"/>
        <s v="Sound Crackers / 28"/>
        <s v="Sound Crackers / 56"/>
        <s v="Extra Sound Crackers / 28"/>
        <s v="Extra Sound Crackers / 56"/>
        <s v="Narmadha"/>
        <s v="Godhawari"/>
        <s v="Yamuna"/>
        <s v="Papanasam"/>
        <s v="Kaveri"/>
        <s v="Krishna"/>
        <s v="PramaPuthra"/>
        <s v="Ganga"/>
        <s v="Sindhu"/>
        <s v="24 Charminar"/>
        <s v="28 Classic"/>
        <s v="40 Super Deluxe"/>
        <s v="50 Mega Thunder"/>
        <s v="50&quot;'bijili Red&quot; Crackers 1 1/2&quot;"/>
        <s v="100&quot;'bijili Red&quot; Crackers1 1/2&quot;"/>
        <s v="50 &quot;'bijili Stripped&quot; Crackers 1 3/4&quot;"/>
        <s v="100 &quot;'bijili Stripped&quot; Crackers 1 3/4&quot;"/>
        <s v="100 &quot;'bijili Gold Red&quot; Crackers 1 1/2&quot;"/>
        <s v="100 &quot;'bijili Gold Stripped&quot; 1 3/2&quot;"/>
        <s v="Baby Bullet"/>
        <s v="Mini Bullet"/>
        <s v="Deluxe Bomb"/>
        <s v="555 Bomb"/>
        <s v="Square Bomb Green"/>
        <s v="Square Bomb Foils"/>
        <s v="Hydro Bomb Green"/>
        <s v="Hydro Bomb Foils"/>
        <s v="King Of King Green"/>
        <s v="King Of King Foils"/>
        <s v="Classic Bomb Green"/>
        <s v="Classic Bomb Foils"/>
        <s v="Rocket Bomb"/>
        <s v="Lunik Rocket"/>
        <s v="Two Sound Rocket"/>
        <s v="Three Sound Rocket"/>
        <s v="Crackling Rocket"/>
        <s v="1 1/2&quot;' Twinkling Star"/>
        <s v="4&quot;' Dlx Twinkling Star"/>
        <s v="7&quot;' Pencil Foils (10 Pcs)"/>
        <s v="7&quot;' Pencil Foils (50 Pcs)"/>
        <s v="10&quot;' Pencil Foils"/>
        <s v="12&quot;' Silver Torch"/>
        <s v="20&quot;' Mega Torch"/>
        <s v="7 Shots(5 Pcs Red &amp; Green)"/>
        <s v="7 Shots (10 Pcs)"/>
        <s v="7 shots Colour (10pcs Red &amp; Green)"/>
        <s v="Mega Mind - 12 Shots Red &amp; Green"/>
        <s v="Rang Chakkar - 10 Shots Star"/>
        <s v="Sweet 6 Shots"/>
        <s v="Hop - 12 Shot"/>
        <s v="Tokyo (15 Shots)"/>
        <s v="Polo - 25 Shots"/>
        <s v="Ferrari(30 Shots)"/>
        <s v="Trailer - 50 Shots"/>
        <s v="Texus Rider(60 Shots)"/>
        <s v="Free Fire -100 Shots"/>
        <s v="Ultimate Fighter(120 Shots)"/>
        <s v="Pubg- 200 Shots"/>
        <s v="Galaxy Rider(240 Shots)"/>
        <s v="Sky Shot (Red)"/>
        <s v="Penta Sky (5 Colour)"/>
        <s v="Penta Plus (5 Colour)"/>
        <s v="Penta City (5 Colour)"/>
        <s v="Yellow Star ( 1 Pcs / Box)"/>
        <s v="Red Star ( 1 Pcs / Box)"/>
        <s v="White Star ( 1 Pcs / Box)"/>
        <s v="Golden Star ( 1 Pcs / Box)"/>
        <s v="Green Light ( 1 Pcs / Box)"/>
        <s v="Blue Star ( 1 Pcs / Box)"/>
        <s v="Splendor"/>
        <s v="Spot Light"/>
        <s v="Rim Jim"/>
        <s v="Twister"/>
        <s v="Fiesta"/>
        <s v="Blasta"/>
        <s v="Digital Crackling"/>
        <s v="Digital Magic"/>
        <s v="Blue Moon (2 Pcs / Box)"/>
        <s v="Crackling King (2 Pcs / Box)"/>
        <s v="Disco Light (2 Pcs / Box)"/>
        <s v="Golden Ice (2 Pcs / Box)"/>
        <s v="King Star (2 Pcs / Box)"/>
        <s v="Zig Zag (2 Pcs / Box)"/>
        <s v="Mass Effect"/>
        <s v="White Chip"/>
        <s v="Golden Eye"/>
        <s v="Rush Hour"/>
        <s v="Paris Night"/>
        <s v="Sprinkle Sun"/>
        <s v="Sprightly Night"/>
        <s v="Crackling Warrior"/>
        <s v="Green Leaf (2 Colour out - 2 Pcs / Box)"/>
        <s v="Hot Mail (2 Colour out - 2 Pcs / Box)"/>
        <s v="Hulk War (2 Colour out - 2 Pcs / Box)"/>
        <s v="Pop Corn (2 Colour out - 2 Pcs / Box)"/>
        <s v="Sky Max (2 Colour out - 2 Pcs / Box)"/>
        <s v="Star Dust (2 Colour out - 2 Pcs / Box)"/>
        <s v="Club Cool"/>
        <s v="Street Fighter"/>
        <s v="Sydney Blue"/>
        <s v="Thunder Flash"/>
        <s v="Purple"/>
        <s v="Atlanta"/>
        <s v="Sunrise Dlx"/>
        <s v="Ultra Crackling"/>
        <s v="Break Out (2 Colour out - 2 Pcs / Box)"/>
        <s v="Dream Put (2 Colour out - 2 Pcs / Box)"/>
        <s v="Long Way (2 Colour out - 2 Pcs / Box)"/>
        <s v="Sky King (2 Colour out - 2 Pcs / Box)"/>
        <s v="Star Force (2 Colour out - 2 Pcs / Box)"/>
        <s v="World War (2 Colour out - 2 Pcs / Box)"/>
        <s v="Jil Jil Crackling (10 Pcs)"/>
        <s v="Rich Flower Show (chit Put) 10 Pcs"/>
        <s v="Magic Pops (6 Colours)"/>
        <s v="Yellow Fountain (5 Pcs)"/>
        <s v="Cocktail Fountain (3 Pcs)"/>
        <s v="Siren Power (3 Pcs)"/>
        <s v="Photo Flash (5 Pcs)"/>
        <s v="Google Dreams (6 Pcs)"/>
        <s v="Feather (1 Pcs)"/>
        <s v="Yo Yo &quot;s (5 Pcs)"/>
        <s v="Drone Bird (5 Pcs)"/>
        <s v="Peacock Dance (1 Pcs)"/>
        <s v="Mini Peacock Dance (1 Pcs)"/>
        <s v="Whistling Fountain (3 Pcs)"/>
        <s v="Ninja Fountain Crackling"/>
        <s v="Tin Fountain Crackling"/>
        <s v="Butterfly (colourful Flying) (10 Pcs)"/>
        <s v="Star Wheels (10 Pcs)"/>
        <s v="King Rider"/>
        <s v="Winstar"/>
        <s v="Pink Panthers"/>
        <s v="Yo Yo Tigers"/>
        <s v="Global Warriors"/>
        <s v="Master Power (3pcs / box)"/>
        <s v="Wagner (3pcs / box)"/>
        <s v="Colour Mirichi (3pcs / box)"/>
        <s v="Extra Power (3pcs / box)"/>
        <s v="Power Storm (3pcs / box)"/>
        <s v="Power Play"/>
        <s v="X-rider"/>
        <s v="Sky Rider"/>
        <s v="Dragon Rider"/>
        <s v="Robo Mind"/>
        <s v="7cm Electric Sparklers"/>
        <s v="7cm Colour Sparklers"/>
        <s v="7cm Green Sparklers"/>
        <s v="7cm Red Sparklers"/>
        <s v="10cm Electric Sparklers"/>
        <s v="10cm Colour Sparklers"/>
        <s v="10cm Green Sparklers"/>
        <s v="10cm Red Sparklers"/>
        <s v="12cm Electric Sparklers"/>
        <s v="12cm Colour Sparklers"/>
        <s v="12cm Green Sparklers"/>
        <s v="12cm Red Sparklers"/>
        <s v="15cm Electric Sparklers"/>
        <s v="15cm Colour Sparklers"/>
        <s v="15cm Green Sparklers"/>
        <s v="15cm Red Sparklers"/>
        <s v="30cm Electric Sparklers"/>
        <s v="30cm Colour Sparklers"/>
        <s v="30cm Green Sparklers"/>
        <s v="30cm Red Sparklers"/>
        <s v="50cm Electric Sparklers"/>
        <s v="50cm Colour Sparklers"/>
        <s v="50cm Five Colour Sparklers"/>
        <s v="Dancing Umbrella"/>
        <s v="Small Paper Bomb 1/4kg"/>
        <s v="Big Paper Bomb 1/2kg"/>
        <s v="Mega Paper Bomb 1kg"/>
        <s v="Roll Cap"/>
        <s v="Robbin Small Colour Match"/>
        <s v="Robbin Mini Colour Match (3 In 1)"/>
        <s v="Robbin (10 In1 )"/>
        <s v="Robbin 7 Up Colour Match"/>
        <s v="Robbin Five Star"/>
        <s v="Robbin Vip (10 In 1)"/>
        <s v="Small Serpant"/>
        <s v="Big Serpant"/>
        <s v="Children Gift Box"/>
        <s v="Thaalam"/>
        <s v="Sonata"/>
        <s v="Youth"/>
        <s v="Anupallavi"/>
        <s v="Angry Bird"/>
        <s v="Fantastic"/>
        <s v="Festival Lucky Box"/>
        <s v="Vip Super Pack"/>
        <s v="Vip Monster"/>
        <s v="Vip Free Fire"/>
      </sharedItems>
    </cacheField>
    <cacheField name="Content" numFmtId="0">
      <sharedItems containsBlank="1"/>
    </cacheField>
    <cacheField name="Rate / Qty" numFmtId="0">
      <sharedItems containsString="0" containsBlank="1" containsNumber="1" containsInteger="1" minValue="46" maxValue="19360"/>
    </cacheField>
    <cacheField name="Discount" numFmtId="0">
      <sharedItems containsString="0" containsBlank="1" containsNumber="1" minValue="32.200000000000003" maxValue="13552"/>
    </cacheField>
    <cacheField name="Final Rate" numFmtId="0">
      <sharedItems containsString="0" containsBlank="1" containsNumber="1" minValue="13.8" maxValue="5808"/>
    </cacheField>
    <cacheField name="Quantity" numFmtId="0">
      <sharedItems containsNonDate="0" containsString="0" containsBlank="1"/>
    </cacheField>
    <cacheField name="Amount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">
  <r>
    <x v="0"/>
    <x v="0"/>
    <m/>
    <m/>
    <m/>
    <m/>
    <m/>
    <m/>
  </r>
  <r>
    <x v="1"/>
    <x v="1"/>
    <s v="1 PKT"/>
    <n v="104"/>
    <n v="72.8"/>
    <n v="31.2"/>
    <m/>
    <n v="0"/>
  </r>
  <r>
    <x v="2"/>
    <x v="2"/>
    <s v="1 PKT"/>
    <n v="71"/>
    <n v="49.7"/>
    <n v="21.3"/>
    <m/>
    <n v="0"/>
  </r>
  <r>
    <x v="3"/>
    <x v="3"/>
    <s v="1 PKT"/>
    <n v="46"/>
    <n v="32.200000000000003"/>
    <n v="13.8"/>
    <m/>
    <n v="0"/>
  </r>
  <r>
    <x v="4"/>
    <x v="4"/>
    <s v="1 PKT"/>
    <n v="152"/>
    <n v="106.4"/>
    <n v="45.6"/>
    <m/>
    <n v="0"/>
  </r>
  <r>
    <x v="5"/>
    <x v="5"/>
    <s v="1 PKT"/>
    <n v="104"/>
    <n v="72.8"/>
    <n v="31.2"/>
    <m/>
    <n v="0"/>
  </r>
  <r>
    <x v="6"/>
    <x v="6"/>
    <s v="1 PKT"/>
    <n v="167"/>
    <n v="116.9"/>
    <n v="50.1"/>
    <m/>
    <n v="0"/>
  </r>
  <r>
    <x v="7"/>
    <x v="7"/>
    <s v="1 PKT"/>
    <n v="145"/>
    <n v="101.5"/>
    <n v="43.5"/>
    <m/>
    <n v="0"/>
  </r>
  <r>
    <x v="8"/>
    <x v="0"/>
    <m/>
    <m/>
    <m/>
    <m/>
    <m/>
    <m/>
  </r>
  <r>
    <x v="9"/>
    <x v="8"/>
    <s v="1 BOX"/>
    <n v="238"/>
    <n v="166.6"/>
    <n v="71.400000000000006"/>
    <m/>
    <n v="0"/>
  </r>
  <r>
    <x v="10"/>
    <x v="9"/>
    <s v="1 BOX"/>
    <n v="363"/>
    <n v="254.1"/>
    <n v="108.9"/>
    <m/>
    <n v="0"/>
  </r>
  <r>
    <x v="11"/>
    <x v="10"/>
    <s v="1BOX"/>
    <n v="524"/>
    <n v="366.8"/>
    <n v="157.19999999999999"/>
    <m/>
    <n v="0"/>
  </r>
  <r>
    <x v="12"/>
    <x v="11"/>
    <s v="1BOX"/>
    <n v="836"/>
    <n v="585.20000000000005"/>
    <n v="250.8"/>
    <m/>
    <n v="0"/>
  </r>
  <r>
    <x v="13"/>
    <x v="12"/>
    <s v="1 BOX"/>
    <n v="1041"/>
    <n v="728.7"/>
    <n v="312.3"/>
    <m/>
    <n v="0"/>
  </r>
  <r>
    <x v="14"/>
    <x v="13"/>
    <s v="1BOX"/>
    <n v="937"/>
    <n v="655.9"/>
    <n v="281.10000000000002"/>
    <m/>
    <n v="0"/>
  </r>
  <r>
    <x v="15"/>
    <x v="14"/>
    <s v="1 BOX"/>
    <n v="1874"/>
    <n v="1311.8"/>
    <n v="562.20000000000005"/>
    <m/>
    <n v="0"/>
  </r>
  <r>
    <x v="16"/>
    <x v="15"/>
    <s v="1 BOX"/>
    <n v="1722"/>
    <n v="1205.4000000000001"/>
    <n v="516.6"/>
    <m/>
    <n v="0"/>
  </r>
  <r>
    <x v="17"/>
    <x v="0"/>
    <m/>
    <m/>
    <m/>
    <m/>
    <m/>
    <m/>
  </r>
  <r>
    <x v="18"/>
    <x v="16"/>
    <s v="1 BOX"/>
    <n v="880"/>
    <n v="616"/>
    <n v="264"/>
    <m/>
    <n v="0"/>
  </r>
  <r>
    <x v="19"/>
    <x v="17"/>
    <s v="1 BOX"/>
    <n v="1113"/>
    <n v="779.1"/>
    <n v="333.9"/>
    <m/>
    <n v="0"/>
  </r>
  <r>
    <x v="20"/>
    <x v="18"/>
    <s v="1 BOX"/>
    <n v="1294"/>
    <n v="905.8"/>
    <n v="388.2"/>
    <m/>
    <n v="0"/>
  </r>
  <r>
    <x v="21"/>
    <x v="19"/>
    <s v="1 BOX"/>
    <n v="2062"/>
    <n v="1443.4"/>
    <n v="618.6"/>
    <m/>
    <n v="0"/>
  </r>
  <r>
    <x v="22"/>
    <x v="0"/>
    <m/>
    <m/>
    <m/>
    <m/>
    <m/>
    <m/>
  </r>
  <r>
    <x v="23"/>
    <x v="20"/>
    <s v="1 BOX"/>
    <n v="823"/>
    <n v="576.1"/>
    <n v="246.9"/>
    <m/>
    <n v="0"/>
  </r>
  <r>
    <x v="24"/>
    <x v="21"/>
    <s v="1 BOX"/>
    <n v="1234"/>
    <n v="863.8"/>
    <n v="370.2"/>
    <m/>
    <n v="0"/>
  </r>
  <r>
    <x v="25"/>
    <x v="22"/>
    <s v="1 BOX"/>
    <n v="1584"/>
    <n v="1108.8"/>
    <n v="475.2"/>
    <m/>
    <n v="0"/>
  </r>
  <r>
    <x v="26"/>
    <x v="23"/>
    <s v="1 BOX"/>
    <n v="968"/>
    <n v="677.6"/>
    <n v="290.39999999999998"/>
    <m/>
    <n v="0"/>
  </r>
  <r>
    <x v="27"/>
    <x v="24"/>
    <s v="1 BOX"/>
    <n v="968"/>
    <n v="677.6"/>
    <n v="290.39999999999998"/>
    <m/>
    <n v="0"/>
  </r>
  <r>
    <x v="28"/>
    <x v="25"/>
    <s v="1 BOX"/>
    <n v="1056"/>
    <n v="739.2"/>
    <n v="316.8"/>
    <m/>
    <n v="0"/>
  </r>
  <r>
    <x v="29"/>
    <x v="26"/>
    <s v="1 BOX"/>
    <n v="528"/>
    <n v="369.6"/>
    <n v="158.4"/>
    <m/>
    <n v="0"/>
  </r>
  <r>
    <x v="30"/>
    <x v="27"/>
    <s v="1 BOX"/>
    <n v="1402"/>
    <n v="981.4"/>
    <n v="420.6"/>
    <m/>
    <n v="0"/>
  </r>
  <r>
    <x v="31"/>
    <x v="28"/>
    <s v="1 BOX"/>
    <n v="392"/>
    <n v="274.39999999999998"/>
    <n v="117.6"/>
    <m/>
    <n v="0"/>
  </r>
  <r>
    <x v="32"/>
    <x v="0"/>
    <m/>
    <m/>
    <m/>
    <m/>
    <m/>
    <m/>
  </r>
  <r>
    <x v="33"/>
    <x v="29"/>
    <s v="1 BOX"/>
    <n v="183"/>
    <n v="128.1"/>
    <n v="54.9"/>
    <m/>
    <n v="0"/>
  </r>
  <r>
    <x v="34"/>
    <x v="30"/>
    <s v="1 BOX"/>
    <n v="447"/>
    <n v="312.89999999999998"/>
    <n v="134.1"/>
    <m/>
    <n v="0"/>
  </r>
  <r>
    <x v="35"/>
    <x v="31"/>
    <s v="1 BOX"/>
    <n v="251"/>
    <n v="175.7"/>
    <n v="75.3"/>
    <m/>
    <n v="0"/>
  </r>
  <r>
    <x v="36"/>
    <x v="32"/>
    <s v="1 BOX"/>
    <n v="374"/>
    <n v="261.8"/>
    <n v="112.2"/>
    <m/>
    <n v="0"/>
  </r>
  <r>
    <x v="37"/>
    <x v="33"/>
    <s v="1 BOX"/>
    <n v="581"/>
    <n v="406.7"/>
    <n v="174.3"/>
    <m/>
    <n v="0"/>
  </r>
  <r>
    <x v="38"/>
    <x v="34"/>
    <s v="1 BOX"/>
    <n v="660"/>
    <n v="462"/>
    <n v="198"/>
    <m/>
    <n v="0"/>
  </r>
  <r>
    <x v="39"/>
    <x v="0"/>
    <m/>
    <m/>
    <m/>
    <m/>
    <m/>
    <m/>
  </r>
  <r>
    <x v="40"/>
    <x v="35"/>
    <s v="1 PKT"/>
    <n v="73"/>
    <n v="51.1"/>
    <n v="21.9"/>
    <m/>
    <n v="0"/>
  </r>
  <r>
    <x v="41"/>
    <x v="36"/>
    <s v="1 PKT"/>
    <n v="189"/>
    <n v="132.30000000000001"/>
    <n v="56.7"/>
    <m/>
    <n v="0"/>
  </r>
  <r>
    <x v="42"/>
    <x v="0"/>
    <m/>
    <m/>
    <m/>
    <m/>
    <m/>
    <m/>
  </r>
  <r>
    <x v="43"/>
    <x v="37"/>
    <s v="1 PKT"/>
    <n v="112"/>
    <n v="78.400000000000006"/>
    <n v="33.6"/>
    <m/>
    <n v="0"/>
  </r>
  <r>
    <x v="44"/>
    <x v="38"/>
    <s v="1 PKT"/>
    <n v="224"/>
    <n v="156.80000000000001"/>
    <n v="67.2"/>
    <m/>
    <n v="0"/>
  </r>
  <r>
    <x v="45"/>
    <x v="0"/>
    <m/>
    <m/>
    <m/>
    <m/>
    <m/>
    <m/>
  </r>
  <r>
    <x v="46"/>
    <x v="39"/>
    <s v="1 BOX"/>
    <n v="203"/>
    <n v="142.1"/>
    <n v="60.9"/>
    <m/>
    <n v="0"/>
  </r>
  <r>
    <x v="47"/>
    <x v="40"/>
    <s v="1 BOX"/>
    <n v="405"/>
    <n v="283.5"/>
    <n v="121.5"/>
    <m/>
    <n v="0"/>
  </r>
  <r>
    <x v="48"/>
    <x v="41"/>
    <s v="1 BOX"/>
    <n v="605"/>
    <n v="423.5"/>
    <n v="181.5"/>
    <m/>
    <n v="0"/>
  </r>
  <r>
    <x v="49"/>
    <x v="42"/>
    <s v="1 BOX"/>
    <n v="1210"/>
    <n v="847"/>
    <n v="363"/>
    <m/>
    <n v="0"/>
  </r>
  <r>
    <x v="50"/>
    <x v="43"/>
    <s v="1 BOX"/>
    <n v="1767"/>
    <n v="1236.9000000000001"/>
    <n v="530.1"/>
    <m/>
    <n v="0"/>
  </r>
  <r>
    <x v="51"/>
    <x v="44"/>
    <s v="1 BOX"/>
    <n v="3533"/>
    <n v="2473.1"/>
    <n v="1059.9000000000001"/>
    <m/>
    <n v="0"/>
  </r>
  <r>
    <x v="52"/>
    <x v="45"/>
    <s v="1 BOX"/>
    <n v="5300"/>
    <n v="3710"/>
    <n v="1590"/>
    <m/>
    <n v="0"/>
  </r>
  <r>
    <x v="53"/>
    <x v="46"/>
    <s v="1 BOX"/>
    <n v="8833"/>
    <n v="6183.1"/>
    <n v="2649.9"/>
    <m/>
    <n v="0"/>
  </r>
  <r>
    <x v="54"/>
    <x v="47"/>
    <s v="1 BOX"/>
    <n v="17666"/>
    <n v="12366.2"/>
    <n v="5299.8"/>
    <m/>
    <n v="0"/>
  </r>
  <r>
    <x v="55"/>
    <x v="0"/>
    <m/>
    <m/>
    <m/>
    <m/>
    <m/>
    <m/>
  </r>
  <r>
    <x v="56"/>
    <x v="48"/>
    <s v="1 PKT"/>
    <n v="242"/>
    <n v="169.4"/>
    <n v="72.599999999999994"/>
    <m/>
    <n v="0"/>
  </r>
  <r>
    <x v="57"/>
    <x v="49"/>
    <s v="1 PKT"/>
    <n v="286"/>
    <n v="200.2"/>
    <n v="85.8"/>
    <m/>
    <n v="0"/>
  </r>
  <r>
    <x v="58"/>
    <x v="50"/>
    <s v="1 PKT"/>
    <n v="491"/>
    <n v="343.7"/>
    <n v="147.30000000000001"/>
    <m/>
    <n v="0"/>
  </r>
  <r>
    <x v="59"/>
    <x v="51"/>
    <s v="1 PKT"/>
    <n v="544"/>
    <n v="380.8"/>
    <n v="163.19999999999999"/>
    <m/>
    <n v="0"/>
  </r>
  <r>
    <x v="60"/>
    <x v="0"/>
    <m/>
    <m/>
    <m/>
    <m/>
    <m/>
    <m/>
  </r>
  <r>
    <x v="61"/>
    <x v="52"/>
    <s v="1 BAG"/>
    <n v="75"/>
    <n v="52.5"/>
    <n v="22.5"/>
    <m/>
    <n v="0"/>
  </r>
  <r>
    <x v="62"/>
    <x v="53"/>
    <s v="1 BAG"/>
    <n v="150"/>
    <n v="105"/>
    <n v="45"/>
    <m/>
    <n v="0"/>
  </r>
  <r>
    <x v="63"/>
    <x v="54"/>
    <s v="1 BAG"/>
    <n v="97"/>
    <n v="67.900000000000006"/>
    <n v="29.1"/>
    <m/>
    <n v="0"/>
  </r>
  <r>
    <x v="64"/>
    <x v="55"/>
    <s v="1 BAG"/>
    <n v="174"/>
    <n v="121.8"/>
    <n v="52.2"/>
    <m/>
    <n v="0"/>
  </r>
  <r>
    <x v="65"/>
    <x v="56"/>
    <s v="1 BAG"/>
    <n v="156"/>
    <n v="109.2"/>
    <n v="46.8"/>
    <m/>
    <n v="0"/>
  </r>
  <r>
    <x v="66"/>
    <x v="57"/>
    <s v="1 BAG"/>
    <n v="178"/>
    <n v="124.6"/>
    <n v="53.4"/>
    <m/>
    <n v="0"/>
  </r>
  <r>
    <x v="67"/>
    <x v="0"/>
    <m/>
    <m/>
    <m/>
    <m/>
    <m/>
    <m/>
  </r>
  <r>
    <x v="68"/>
    <x v="58"/>
    <s v="1 BOX"/>
    <n v="106"/>
    <n v="74.2"/>
    <n v="31.8"/>
    <m/>
    <n v="0"/>
  </r>
  <r>
    <x v="69"/>
    <x v="59"/>
    <s v="1 BOX"/>
    <n v="126"/>
    <n v="88.2"/>
    <n v="37.799999999999997"/>
    <m/>
    <n v="0"/>
  </r>
  <r>
    <x v="70"/>
    <x v="60"/>
    <s v="1 BOX"/>
    <n v="203"/>
    <n v="142.1"/>
    <n v="60.9"/>
    <m/>
    <n v="0"/>
  </r>
  <r>
    <x v="71"/>
    <x v="61"/>
    <s v="1 BOX"/>
    <n v="387"/>
    <n v="270.89999999999998"/>
    <n v="116.1"/>
    <m/>
    <n v="0"/>
  </r>
  <r>
    <x v="72"/>
    <x v="0"/>
    <m/>
    <m/>
    <m/>
    <m/>
    <m/>
    <m/>
  </r>
  <r>
    <x v="73"/>
    <x v="62"/>
    <s v="1 BOX"/>
    <n v="218"/>
    <n v="152.6"/>
    <n v="65.400000000000006"/>
    <m/>
    <n v="0"/>
  </r>
  <r>
    <x v="74"/>
    <x v="63"/>
    <s v="1 BOX"/>
    <n v="233"/>
    <n v="163.1"/>
    <n v="69.900000000000006"/>
    <m/>
    <n v="0"/>
  </r>
  <r>
    <x v="75"/>
    <x v="64"/>
    <s v="1 BOX"/>
    <n v="277"/>
    <n v="193.9"/>
    <n v="83.1"/>
    <m/>
    <n v="0"/>
  </r>
  <r>
    <x v="76"/>
    <x v="65"/>
    <s v="1 BOX"/>
    <n v="302"/>
    <n v="211.4"/>
    <n v="90.6"/>
    <m/>
    <n v="0"/>
  </r>
  <r>
    <x v="77"/>
    <x v="66"/>
    <s v="1 BOX"/>
    <n v="405"/>
    <n v="283.5"/>
    <n v="121.5"/>
    <m/>
    <n v="0"/>
  </r>
  <r>
    <x v="78"/>
    <x v="67"/>
    <s v="1 BOX"/>
    <n v="423"/>
    <n v="296.10000000000002"/>
    <n v="126.9"/>
    <m/>
    <n v="0"/>
  </r>
  <r>
    <x v="79"/>
    <x v="68"/>
    <s v="1 BOX"/>
    <n v="508"/>
    <n v="355.6"/>
    <n v="152.4"/>
    <m/>
    <n v="0"/>
  </r>
  <r>
    <x v="80"/>
    <x v="69"/>
    <s v="1 BOX"/>
    <n v="533"/>
    <n v="373.1"/>
    <n v="159.9"/>
    <m/>
    <n v="0"/>
  </r>
  <r>
    <x v="81"/>
    <x v="0"/>
    <m/>
    <m/>
    <m/>
    <m/>
    <m/>
    <m/>
  </r>
  <r>
    <x v="82"/>
    <x v="70"/>
    <s v="1 BOX"/>
    <n v="266"/>
    <n v="186.2"/>
    <n v="79.8"/>
    <m/>
    <n v="0"/>
  </r>
  <r>
    <x v="83"/>
    <x v="71"/>
    <s v="1 BOX"/>
    <n v="544"/>
    <n v="380.8"/>
    <n v="163.19999999999999"/>
    <m/>
    <n v="0"/>
  </r>
  <r>
    <x v="84"/>
    <x v="72"/>
    <s v="1 BOX"/>
    <n v="568"/>
    <n v="397.6"/>
    <n v="170.4"/>
    <m/>
    <n v="0"/>
  </r>
  <r>
    <x v="85"/>
    <x v="73"/>
    <s v="1 BOX"/>
    <n v="594"/>
    <n v="415.8"/>
    <n v="178.2"/>
    <m/>
    <n v="0"/>
  </r>
  <r>
    <x v="86"/>
    <x v="74"/>
    <s v="1 BOX"/>
    <n v="761"/>
    <n v="532.70000000000005"/>
    <n v="228.3"/>
    <m/>
    <n v="0"/>
  </r>
  <r>
    <x v="87"/>
    <x v="0"/>
    <m/>
    <m/>
    <m/>
    <m/>
    <m/>
    <m/>
  </r>
  <r>
    <x v="88"/>
    <x v="75"/>
    <s v="1 BOX"/>
    <n v="134"/>
    <n v="93.8"/>
    <n v="40.200000000000003"/>
    <m/>
    <n v="0"/>
  </r>
  <r>
    <x v="89"/>
    <x v="76"/>
    <s v="1 BOX"/>
    <n v="352"/>
    <n v="246.4"/>
    <n v="105.6"/>
    <m/>
    <n v="0"/>
  </r>
  <r>
    <x v="90"/>
    <x v="0"/>
    <m/>
    <m/>
    <m/>
    <m/>
    <m/>
    <m/>
  </r>
  <r>
    <x v="91"/>
    <x v="77"/>
    <s v="1 BOX"/>
    <n v="152"/>
    <n v="106.4"/>
    <n v="45.6"/>
    <m/>
    <n v="0"/>
  </r>
  <r>
    <x v="92"/>
    <x v="78"/>
    <s v="1 BOX"/>
    <n v="629"/>
    <n v="440.3"/>
    <n v="188.7"/>
    <m/>
    <n v="0"/>
  </r>
  <r>
    <x v="93"/>
    <x v="79"/>
    <s v="1BOX"/>
    <n v="291"/>
    <n v="203.7"/>
    <n v="87.3"/>
    <m/>
    <n v="0"/>
  </r>
  <r>
    <x v="94"/>
    <x v="80"/>
    <s v="1 BOX"/>
    <n v="387"/>
    <n v="270.89999999999998"/>
    <n v="116.1"/>
    <m/>
    <n v="0"/>
  </r>
  <r>
    <x v="95"/>
    <x v="81"/>
    <s v="1 BOX"/>
    <n v="968"/>
    <n v="677.6"/>
    <n v="290.39999999999998"/>
    <m/>
    <n v="0"/>
  </r>
  <r>
    <x v="96"/>
    <x v="0"/>
    <m/>
    <m/>
    <m/>
    <m/>
    <m/>
    <m/>
  </r>
  <r>
    <x v="97"/>
    <x v="82"/>
    <s v="1 BOX"/>
    <n v="702"/>
    <n v="491.4"/>
    <n v="210.6"/>
    <m/>
    <n v="0"/>
  </r>
  <r>
    <x v="98"/>
    <x v="83"/>
    <s v="1 BOX"/>
    <n v="944"/>
    <n v="660.8"/>
    <n v="283.2"/>
    <m/>
    <n v="0"/>
  </r>
  <r>
    <x v="99"/>
    <x v="84"/>
    <s v="1 BOX"/>
    <n v="1355"/>
    <n v="948.5"/>
    <n v="406.5"/>
    <m/>
    <n v="0"/>
  </r>
  <r>
    <x v="100"/>
    <x v="85"/>
    <s v="1 BOX"/>
    <n v="750"/>
    <n v="525"/>
    <n v="225"/>
    <m/>
    <n v="0"/>
  </r>
  <r>
    <x v="101"/>
    <x v="86"/>
    <s v="1 BOX"/>
    <n v="792"/>
    <n v="554.4"/>
    <n v="237.6"/>
    <m/>
    <n v="0"/>
  </r>
  <r>
    <x v="102"/>
    <x v="0"/>
    <m/>
    <m/>
    <m/>
    <m/>
    <m/>
    <m/>
  </r>
  <r>
    <x v="103"/>
    <x v="87"/>
    <s v="1 BOX"/>
    <n v="550"/>
    <n v="385"/>
    <n v="165"/>
    <m/>
    <n v="0"/>
  </r>
  <r>
    <x v="104"/>
    <x v="88"/>
    <s v="1 BOX"/>
    <n v="957"/>
    <n v="669.9"/>
    <n v="287.10000000000002"/>
    <m/>
    <n v="0"/>
  </r>
  <r>
    <x v="105"/>
    <x v="89"/>
    <s v="1 BOX"/>
    <n v="1210"/>
    <n v="847"/>
    <n v="363"/>
    <m/>
    <n v="0"/>
  </r>
  <r>
    <x v="106"/>
    <x v="90"/>
    <s v="1 BOX"/>
    <n v="2035"/>
    <n v="1424.5"/>
    <n v="610.5"/>
    <m/>
    <n v="0"/>
  </r>
  <r>
    <x v="107"/>
    <x v="91"/>
    <s v="1 BOX"/>
    <n v="2420"/>
    <n v="1694"/>
    <n v="726"/>
    <m/>
    <n v="0"/>
  </r>
  <r>
    <x v="108"/>
    <x v="92"/>
    <s v="1 BOX"/>
    <n v="4070"/>
    <n v="2849"/>
    <n v="1221"/>
    <m/>
    <n v="0"/>
  </r>
  <r>
    <x v="109"/>
    <x v="93"/>
    <s v="1 BOX"/>
    <n v="4840"/>
    <n v="3388"/>
    <n v="1452"/>
    <m/>
    <n v="0"/>
  </r>
  <r>
    <x v="110"/>
    <x v="94"/>
    <s v="1 BOX"/>
    <n v="8140"/>
    <n v="5698"/>
    <n v="2442"/>
    <m/>
    <n v="0"/>
  </r>
  <r>
    <x v="111"/>
    <x v="95"/>
    <s v="1 BOX"/>
    <n v="9680"/>
    <n v="6776"/>
    <n v="2904"/>
    <m/>
    <n v="0"/>
  </r>
  <r>
    <x v="112"/>
    <x v="96"/>
    <s v="1 BOX"/>
    <n v="16500"/>
    <n v="11550"/>
    <n v="4950"/>
    <m/>
    <n v="0"/>
  </r>
  <r>
    <x v="113"/>
    <x v="97"/>
    <s v="1 BOX"/>
    <n v="19360"/>
    <n v="13552"/>
    <n v="5808"/>
    <m/>
    <n v="0"/>
  </r>
  <r>
    <x v="114"/>
    <x v="0"/>
    <m/>
    <m/>
    <m/>
    <m/>
    <m/>
    <m/>
  </r>
  <r>
    <x v="115"/>
    <x v="98"/>
    <s v="1 BOX"/>
    <n v="220"/>
    <n v="154"/>
    <n v="66"/>
    <m/>
    <n v="0"/>
  </r>
  <r>
    <x v="116"/>
    <x v="99"/>
    <s v="1 BOX"/>
    <n v="550"/>
    <n v="385"/>
    <n v="165"/>
    <m/>
    <n v="0"/>
  </r>
  <r>
    <x v="117"/>
    <x v="100"/>
    <s v="1 BOX"/>
    <n v="770"/>
    <n v="539"/>
    <n v="231"/>
    <m/>
    <n v="0"/>
  </r>
  <r>
    <x v="118"/>
    <x v="101"/>
    <s v="1 BOX"/>
    <n v="990"/>
    <n v="693"/>
    <n v="297"/>
    <m/>
    <n v="0"/>
  </r>
  <r>
    <x v="119"/>
    <x v="0"/>
    <m/>
    <m/>
    <m/>
    <m/>
    <m/>
    <m/>
  </r>
  <r>
    <x v="120"/>
    <x v="102"/>
    <s v="1 BOX"/>
    <n v="275"/>
    <n v="192.5"/>
    <n v="82.5"/>
    <m/>
    <n v="0"/>
  </r>
  <r>
    <x v="121"/>
    <x v="103"/>
    <s v="1 BOX"/>
    <n v="275"/>
    <n v="192.5"/>
    <n v="82.5"/>
    <m/>
    <n v="0"/>
  </r>
  <r>
    <x v="122"/>
    <x v="104"/>
    <s v="1 BOX"/>
    <n v="275"/>
    <n v="192.5"/>
    <n v="82.5"/>
    <m/>
    <n v="0"/>
  </r>
  <r>
    <x v="123"/>
    <x v="105"/>
    <s v="1 BOX"/>
    <n v="275"/>
    <n v="192.5"/>
    <n v="82.5"/>
    <m/>
    <n v="0"/>
  </r>
  <r>
    <x v="124"/>
    <x v="106"/>
    <s v="1 BOX"/>
    <n v="275"/>
    <n v="192.5"/>
    <n v="82.5"/>
    <m/>
    <n v="0"/>
  </r>
  <r>
    <x v="125"/>
    <x v="107"/>
    <s v="1 BOX"/>
    <n v="275"/>
    <n v="192.5"/>
    <n v="82.5"/>
    <m/>
    <n v="0"/>
  </r>
  <r>
    <x v="126"/>
    <x v="0"/>
    <m/>
    <m/>
    <m/>
    <m/>
    <m/>
    <m/>
  </r>
  <r>
    <x v="127"/>
    <x v="108"/>
    <s v="1 BOX"/>
    <n v="660"/>
    <n v="462"/>
    <n v="198"/>
    <m/>
    <n v="0"/>
  </r>
  <r>
    <x v="128"/>
    <x v="109"/>
    <s v="1 BOX"/>
    <n v="660"/>
    <n v="462"/>
    <n v="198"/>
    <m/>
    <n v="0"/>
  </r>
  <r>
    <x v="129"/>
    <x v="110"/>
    <s v="1 BOX"/>
    <n v="660"/>
    <n v="462"/>
    <n v="198"/>
    <m/>
    <n v="0"/>
  </r>
  <r>
    <x v="130"/>
    <x v="111"/>
    <s v="1 BOX"/>
    <n v="660"/>
    <n v="462"/>
    <n v="198"/>
    <m/>
    <n v="0"/>
  </r>
  <r>
    <x v="131"/>
    <x v="112"/>
    <s v="1 BOX"/>
    <n v="660"/>
    <n v="462"/>
    <n v="198"/>
    <m/>
    <n v="0"/>
  </r>
  <r>
    <x v="132"/>
    <x v="113"/>
    <s v="1 BOX"/>
    <n v="660"/>
    <n v="462"/>
    <n v="198"/>
    <m/>
    <n v="0"/>
  </r>
  <r>
    <x v="133"/>
    <x v="114"/>
    <s v="1 BOX"/>
    <n v="660"/>
    <n v="462"/>
    <n v="198"/>
    <m/>
    <n v="0"/>
  </r>
  <r>
    <x v="134"/>
    <x v="115"/>
    <s v="1 BOX"/>
    <n v="660"/>
    <n v="462"/>
    <n v="198"/>
    <m/>
    <n v="0"/>
  </r>
  <r>
    <x v="135"/>
    <x v="0"/>
    <m/>
    <m/>
    <m/>
    <m/>
    <m/>
    <m/>
  </r>
  <r>
    <x v="136"/>
    <x v="116"/>
    <s v="1 BOX"/>
    <n v="1320"/>
    <n v="924"/>
    <n v="396"/>
    <m/>
    <n v="0"/>
  </r>
  <r>
    <x v="137"/>
    <x v="117"/>
    <s v="1 BOX"/>
    <n v="1320"/>
    <n v="924"/>
    <n v="396"/>
    <m/>
    <n v="0"/>
  </r>
  <r>
    <x v="138"/>
    <x v="118"/>
    <s v="1 BOX"/>
    <n v="1320"/>
    <n v="924"/>
    <n v="396"/>
    <m/>
    <n v="0"/>
  </r>
  <r>
    <x v="139"/>
    <x v="119"/>
    <s v="1 BOX"/>
    <n v="1320"/>
    <n v="924"/>
    <n v="396"/>
    <m/>
    <n v="0"/>
  </r>
  <r>
    <x v="140"/>
    <x v="120"/>
    <s v="1 BOX"/>
    <n v="1320"/>
    <n v="924"/>
    <n v="396"/>
    <m/>
    <n v="0"/>
  </r>
  <r>
    <x v="141"/>
    <x v="121"/>
    <s v="1 BOX"/>
    <n v="1320"/>
    <n v="924"/>
    <n v="396"/>
    <m/>
    <n v="0"/>
  </r>
  <r>
    <x v="142"/>
    <x v="0"/>
    <m/>
    <m/>
    <m/>
    <m/>
    <m/>
    <m/>
  </r>
  <r>
    <x v="143"/>
    <x v="122"/>
    <s v="1 BOX"/>
    <n v="990"/>
    <n v="693"/>
    <n v="297"/>
    <m/>
    <n v="0"/>
  </r>
  <r>
    <x v="144"/>
    <x v="123"/>
    <s v="1 BOX"/>
    <n v="990"/>
    <n v="693"/>
    <n v="297"/>
    <m/>
    <n v="0"/>
  </r>
  <r>
    <x v="145"/>
    <x v="124"/>
    <s v="1 BOX"/>
    <n v="990"/>
    <n v="693"/>
    <n v="297"/>
    <m/>
    <n v="0"/>
  </r>
  <r>
    <x v="146"/>
    <x v="125"/>
    <s v="1 BOX"/>
    <n v="990"/>
    <n v="693"/>
    <n v="297"/>
    <m/>
    <n v="0"/>
  </r>
  <r>
    <x v="147"/>
    <x v="126"/>
    <s v="1 BOX"/>
    <n v="990"/>
    <n v="693"/>
    <n v="297"/>
    <m/>
    <n v="0"/>
  </r>
  <r>
    <x v="148"/>
    <x v="127"/>
    <s v="1 BOX"/>
    <n v="990"/>
    <n v="693"/>
    <n v="297"/>
    <m/>
    <n v="0"/>
  </r>
  <r>
    <x v="149"/>
    <x v="128"/>
    <s v="1 BOX"/>
    <n v="990"/>
    <n v="693"/>
    <n v="297"/>
    <m/>
    <n v="0"/>
  </r>
  <r>
    <x v="150"/>
    <x v="129"/>
    <s v="1 BOX"/>
    <n v="990"/>
    <n v="693"/>
    <n v="297"/>
    <m/>
    <n v="0"/>
  </r>
  <r>
    <x v="151"/>
    <x v="0"/>
    <m/>
    <m/>
    <m/>
    <m/>
    <m/>
    <m/>
  </r>
  <r>
    <x v="152"/>
    <x v="130"/>
    <s v="1 BOX"/>
    <n v="1980"/>
    <n v="1386"/>
    <n v="594"/>
    <m/>
    <n v="0"/>
  </r>
  <r>
    <x v="153"/>
    <x v="131"/>
    <s v="1 BOX"/>
    <n v="1980"/>
    <n v="1386"/>
    <n v="594"/>
    <m/>
    <n v="0"/>
  </r>
  <r>
    <x v="154"/>
    <x v="132"/>
    <s v="1 BOX"/>
    <n v="1980"/>
    <n v="1386"/>
    <n v="594"/>
    <m/>
    <n v="0"/>
  </r>
  <r>
    <x v="155"/>
    <x v="133"/>
    <s v="1 BOX"/>
    <n v="1980"/>
    <n v="1386"/>
    <n v="594"/>
    <m/>
    <n v="0"/>
  </r>
  <r>
    <x v="156"/>
    <x v="134"/>
    <s v="1 BOX"/>
    <n v="1980"/>
    <n v="1386"/>
    <n v="594"/>
    <m/>
    <n v="0"/>
  </r>
  <r>
    <x v="157"/>
    <x v="135"/>
    <s v="1 BOX"/>
    <n v="1980"/>
    <n v="1386"/>
    <n v="594"/>
    <m/>
    <n v="0"/>
  </r>
  <r>
    <x v="158"/>
    <x v="0"/>
    <m/>
    <m/>
    <m/>
    <m/>
    <m/>
    <m/>
  </r>
  <r>
    <x v="159"/>
    <x v="136"/>
    <s v="1 BOX"/>
    <n v="1210"/>
    <n v="847"/>
    <n v="363"/>
    <m/>
    <n v="0"/>
  </r>
  <r>
    <x v="160"/>
    <x v="137"/>
    <s v="1 BOX"/>
    <n v="1210"/>
    <n v="847"/>
    <n v="363"/>
    <m/>
    <n v="0"/>
  </r>
  <r>
    <x v="161"/>
    <x v="138"/>
    <s v="1 BOX"/>
    <n v="1210"/>
    <n v="847"/>
    <n v="363"/>
    <m/>
    <n v="0"/>
  </r>
  <r>
    <x v="162"/>
    <x v="139"/>
    <s v="1 BOX"/>
    <n v="1210"/>
    <n v="847"/>
    <n v="363"/>
    <m/>
    <n v="0"/>
  </r>
  <r>
    <x v="163"/>
    <x v="140"/>
    <s v="1 BOX"/>
    <n v="1210"/>
    <n v="847"/>
    <n v="363"/>
    <m/>
    <n v="0"/>
  </r>
  <r>
    <x v="164"/>
    <x v="141"/>
    <s v="1 BOX"/>
    <n v="1210"/>
    <n v="847"/>
    <n v="363"/>
    <m/>
    <n v="0"/>
  </r>
  <r>
    <x v="165"/>
    <x v="142"/>
    <s v="1 BOX"/>
    <n v="1210"/>
    <n v="847"/>
    <n v="363"/>
    <m/>
    <n v="0"/>
  </r>
  <r>
    <x v="166"/>
    <x v="143"/>
    <s v="1 BOX"/>
    <n v="1210"/>
    <n v="847"/>
    <n v="363"/>
    <m/>
    <n v="0"/>
  </r>
  <r>
    <x v="167"/>
    <x v="0"/>
    <m/>
    <m/>
    <m/>
    <m/>
    <m/>
    <m/>
  </r>
  <r>
    <x v="168"/>
    <x v="144"/>
    <s v="1 BOX"/>
    <n v="2420"/>
    <n v="1694"/>
    <n v="726"/>
    <m/>
    <n v="0"/>
  </r>
  <r>
    <x v="169"/>
    <x v="145"/>
    <s v="1 BOX"/>
    <n v="2420"/>
    <n v="1694"/>
    <n v="726"/>
    <m/>
    <n v="0"/>
  </r>
  <r>
    <x v="170"/>
    <x v="146"/>
    <s v="1 BOX"/>
    <n v="2420"/>
    <n v="1694"/>
    <n v="726"/>
    <m/>
    <n v="0"/>
  </r>
  <r>
    <x v="171"/>
    <x v="147"/>
    <s v="1 BOX"/>
    <n v="2420"/>
    <n v="1694"/>
    <n v="726"/>
    <m/>
    <n v="0"/>
  </r>
  <r>
    <x v="172"/>
    <x v="148"/>
    <s v="1 BOX"/>
    <n v="2420"/>
    <n v="1694"/>
    <n v="726"/>
    <m/>
    <n v="0"/>
  </r>
  <r>
    <x v="173"/>
    <x v="149"/>
    <s v="1 BOX"/>
    <n v="2420"/>
    <n v="1694"/>
    <n v="726"/>
    <m/>
    <n v="0"/>
  </r>
  <r>
    <x v="174"/>
    <x v="0"/>
    <m/>
    <m/>
    <m/>
    <m/>
    <m/>
    <m/>
  </r>
  <r>
    <x v="175"/>
    <x v="150"/>
    <s v="1 BOX"/>
    <n v="165"/>
    <n v="115.5"/>
    <n v="49.5"/>
    <m/>
    <n v="0"/>
  </r>
  <r>
    <x v="176"/>
    <x v="151"/>
    <s v="1 BOX"/>
    <n v="242"/>
    <n v="169.4"/>
    <n v="72.599999999999994"/>
    <m/>
    <n v="0"/>
  </r>
  <r>
    <x v="177"/>
    <x v="152"/>
    <s v="1 BOX"/>
    <n v="836"/>
    <n v="585.20000000000005"/>
    <n v="250.8"/>
    <m/>
    <n v="0"/>
  </r>
  <r>
    <x v="178"/>
    <x v="153"/>
    <s v="1 BOX"/>
    <n v="550"/>
    <n v="385"/>
    <n v="165"/>
    <m/>
    <n v="0"/>
  </r>
  <r>
    <x v="179"/>
    <x v="154"/>
    <s v="1 BOX"/>
    <n v="1155"/>
    <n v="808.5"/>
    <n v="346.5"/>
    <m/>
    <n v="0"/>
  </r>
  <r>
    <x v="180"/>
    <x v="155"/>
    <s v="1 BOX"/>
    <n v="920"/>
    <n v="644"/>
    <n v="276"/>
    <m/>
    <n v="0"/>
  </r>
  <r>
    <x v="181"/>
    <x v="156"/>
    <s v="1 BOX"/>
    <n v="581"/>
    <n v="406.7"/>
    <n v="174.3"/>
    <m/>
    <n v="0"/>
  </r>
  <r>
    <x v="182"/>
    <x v="157"/>
    <s v="1 BOX"/>
    <n v="1089"/>
    <n v="762.3"/>
    <n v="326.7"/>
    <m/>
    <n v="0"/>
  </r>
  <r>
    <x v="183"/>
    <x v="158"/>
    <s v="1 BOX"/>
    <n v="310"/>
    <n v="217"/>
    <n v="93"/>
    <m/>
    <n v="0"/>
  </r>
  <r>
    <x v="184"/>
    <x v="159"/>
    <s v="1 BOX"/>
    <n v="1210"/>
    <n v="847"/>
    <n v="363"/>
    <m/>
    <n v="0"/>
  </r>
  <r>
    <x v="185"/>
    <x v="160"/>
    <s v="1 BOX"/>
    <n v="594"/>
    <n v="415.8"/>
    <n v="178.2"/>
    <m/>
    <n v="0"/>
  </r>
  <r>
    <x v="186"/>
    <x v="161"/>
    <s v="1 BOX"/>
    <n v="1089"/>
    <n v="762.3"/>
    <n v="326.7"/>
    <m/>
    <n v="0"/>
  </r>
  <r>
    <x v="187"/>
    <x v="162"/>
    <s v="1 BOX"/>
    <n v="545"/>
    <n v="381.5"/>
    <n v="163.5"/>
    <m/>
    <n v="0"/>
  </r>
  <r>
    <x v="188"/>
    <x v="163"/>
    <s v="1 BOX"/>
    <n v="605"/>
    <n v="423.5"/>
    <n v="181.5"/>
    <m/>
    <n v="0"/>
  </r>
  <r>
    <x v="189"/>
    <x v="164"/>
    <s v="1 PCS"/>
    <n v="550"/>
    <n v="385"/>
    <n v="165"/>
    <m/>
    <n v="0"/>
  </r>
  <r>
    <x v="190"/>
    <x v="165"/>
    <s v="1 PCS"/>
    <n v="1100"/>
    <n v="770"/>
    <n v="330"/>
    <m/>
    <n v="0"/>
  </r>
  <r>
    <x v="191"/>
    <x v="0"/>
    <m/>
    <m/>
    <m/>
    <m/>
    <m/>
    <m/>
  </r>
  <r>
    <x v="192"/>
    <x v="166"/>
    <s v="1 BOX"/>
    <n v="363"/>
    <n v="254.1"/>
    <n v="108.9"/>
    <m/>
    <n v="0"/>
  </r>
  <r>
    <x v="193"/>
    <x v="167"/>
    <s v="1 BOX"/>
    <n v="770"/>
    <n v="539"/>
    <n v="231"/>
    <m/>
    <n v="0"/>
  </r>
  <r>
    <x v="194"/>
    <x v="0"/>
    <m/>
    <m/>
    <m/>
    <m/>
    <m/>
    <m/>
  </r>
  <r>
    <x v="195"/>
    <x v="168"/>
    <s v="1 BOX"/>
    <n v="1430"/>
    <n v="1001"/>
    <n v="429"/>
    <m/>
    <n v="0"/>
  </r>
  <r>
    <x v="196"/>
    <x v="169"/>
    <s v="1 BOX"/>
    <n v="1430"/>
    <n v="1001"/>
    <n v="429"/>
    <m/>
    <n v="0"/>
  </r>
  <r>
    <x v="197"/>
    <x v="170"/>
    <s v="1 BOX"/>
    <n v="1430"/>
    <n v="1001"/>
    <n v="429"/>
    <m/>
    <n v="0"/>
  </r>
  <r>
    <x v="198"/>
    <x v="171"/>
    <s v="1 BOX"/>
    <n v="1430"/>
    <n v="1001"/>
    <n v="429"/>
    <m/>
    <n v="0"/>
  </r>
  <r>
    <x v="199"/>
    <x v="172"/>
    <s v="1 BOX"/>
    <n v="1430"/>
    <n v="1001"/>
    <n v="429"/>
    <m/>
    <n v="0"/>
  </r>
  <r>
    <x v="200"/>
    <x v="0"/>
    <m/>
    <m/>
    <m/>
    <m/>
    <m/>
    <m/>
  </r>
  <r>
    <x v="201"/>
    <x v="173"/>
    <s v="1 BOX"/>
    <n v="1540"/>
    <n v="1078"/>
    <n v="462"/>
    <m/>
    <n v="0"/>
  </r>
  <r>
    <x v="202"/>
    <x v="174"/>
    <s v="1 BOX"/>
    <n v="1540"/>
    <n v="1078"/>
    <n v="462"/>
    <m/>
    <n v="0"/>
  </r>
  <r>
    <x v="203"/>
    <x v="175"/>
    <s v="1 BOX"/>
    <n v="1540"/>
    <n v="1078"/>
    <n v="462"/>
    <m/>
    <n v="0"/>
  </r>
  <r>
    <x v="204"/>
    <x v="176"/>
    <s v="1 BOX"/>
    <n v="1540"/>
    <n v="1078"/>
    <n v="462"/>
    <m/>
    <n v="0"/>
  </r>
  <r>
    <x v="205"/>
    <x v="177"/>
    <s v="1 BOX"/>
    <n v="1540"/>
    <n v="1078"/>
    <n v="462"/>
    <m/>
    <n v="0"/>
  </r>
  <r>
    <x v="206"/>
    <x v="0"/>
    <m/>
    <m/>
    <m/>
    <m/>
    <m/>
    <m/>
  </r>
  <r>
    <x v="207"/>
    <x v="178"/>
    <s v="1 BOX"/>
    <n v="1760"/>
    <n v="1232"/>
    <n v="528"/>
    <m/>
    <n v="0"/>
  </r>
  <r>
    <x v="208"/>
    <x v="179"/>
    <s v="1 BOX"/>
    <n v="1760"/>
    <n v="1232"/>
    <n v="528"/>
    <m/>
    <n v="0"/>
  </r>
  <r>
    <x v="209"/>
    <x v="180"/>
    <s v="1 BOX"/>
    <n v="1760"/>
    <n v="1232"/>
    <n v="528"/>
    <m/>
    <n v="0"/>
  </r>
  <r>
    <x v="210"/>
    <x v="181"/>
    <s v="1 BOX"/>
    <n v="1760"/>
    <n v="1232"/>
    <n v="528"/>
    <m/>
    <n v="0"/>
  </r>
  <r>
    <x v="211"/>
    <x v="182"/>
    <s v="1 BOX"/>
    <n v="1760"/>
    <n v="1232"/>
    <n v="528"/>
    <m/>
    <n v="0"/>
  </r>
  <r>
    <x v="212"/>
    <x v="0"/>
    <m/>
    <m/>
    <m/>
    <m/>
    <m/>
    <m/>
  </r>
  <r>
    <x v="213"/>
    <x v="183"/>
    <s v="1 BOX"/>
    <n v="55"/>
    <n v="38.5"/>
    <n v="16.5"/>
    <m/>
    <n v="0"/>
  </r>
  <r>
    <x v="214"/>
    <x v="184"/>
    <s v="1 BOX"/>
    <n v="66"/>
    <n v="46.2"/>
    <n v="19.8"/>
    <m/>
    <n v="0"/>
  </r>
  <r>
    <x v="215"/>
    <x v="185"/>
    <s v="1 BOX"/>
    <n v="73"/>
    <n v="51.1"/>
    <n v="21.9"/>
    <m/>
    <n v="0"/>
  </r>
  <r>
    <x v="216"/>
    <x v="186"/>
    <s v="1 BOX"/>
    <n v="82"/>
    <n v="57.4"/>
    <n v="24.6"/>
    <m/>
    <n v="0"/>
  </r>
  <r>
    <x v="217"/>
    <x v="187"/>
    <s v="1 BOX"/>
    <n v="84"/>
    <n v="58.8"/>
    <n v="25.2"/>
    <m/>
    <n v="0"/>
  </r>
  <r>
    <x v="218"/>
    <x v="188"/>
    <s v="1 BOX"/>
    <n v="110"/>
    <n v="77"/>
    <n v="33"/>
    <m/>
    <n v="0"/>
  </r>
  <r>
    <x v="219"/>
    <x v="189"/>
    <s v="1 BOX"/>
    <n v="115"/>
    <n v="80.5"/>
    <n v="34.5"/>
    <m/>
    <n v="0"/>
  </r>
  <r>
    <x v="220"/>
    <x v="190"/>
    <s v="1 BOX"/>
    <n v="126"/>
    <n v="88.2"/>
    <n v="37.799999999999997"/>
    <m/>
    <n v="0"/>
  </r>
  <r>
    <x v="221"/>
    <x v="191"/>
    <s v="1 BOX"/>
    <n v="132"/>
    <n v="92.4"/>
    <n v="39.6"/>
    <m/>
    <n v="0"/>
  </r>
  <r>
    <x v="222"/>
    <x v="192"/>
    <s v="1 BOX"/>
    <n v="152"/>
    <n v="106.4"/>
    <n v="45.6"/>
    <m/>
    <n v="0"/>
  </r>
  <r>
    <x v="223"/>
    <x v="193"/>
    <s v="1 BOX"/>
    <n v="154"/>
    <n v="107.8"/>
    <n v="46.2"/>
    <m/>
    <n v="0"/>
  </r>
  <r>
    <x v="224"/>
    <x v="194"/>
    <s v="1 BOX"/>
    <n v="161"/>
    <n v="112.7"/>
    <n v="48.3"/>
    <m/>
    <n v="0"/>
  </r>
  <r>
    <x v="225"/>
    <x v="195"/>
    <s v="1 BOX"/>
    <n v="203"/>
    <n v="142.1"/>
    <n v="60.9"/>
    <m/>
    <n v="0"/>
  </r>
  <r>
    <x v="226"/>
    <x v="196"/>
    <s v="1 BOX"/>
    <n v="229"/>
    <n v="160.30000000000001"/>
    <n v="68.7"/>
    <m/>
    <n v="0"/>
  </r>
  <r>
    <x v="227"/>
    <x v="197"/>
    <s v="1 BOX"/>
    <n v="247"/>
    <n v="172.9"/>
    <n v="74.099999999999994"/>
    <m/>
    <n v="0"/>
  </r>
  <r>
    <x v="228"/>
    <x v="198"/>
    <s v="1 BOX"/>
    <n v="297"/>
    <n v="207.9"/>
    <n v="89.1"/>
    <m/>
    <n v="0"/>
  </r>
  <r>
    <x v="229"/>
    <x v="199"/>
    <s v="1 BOX"/>
    <n v="203"/>
    <n v="142.1"/>
    <n v="60.9"/>
    <m/>
    <n v="0"/>
  </r>
  <r>
    <x v="230"/>
    <x v="200"/>
    <s v="1 BOX"/>
    <n v="229"/>
    <n v="160.30000000000001"/>
    <n v="68.7"/>
    <m/>
    <n v="0"/>
  </r>
  <r>
    <x v="231"/>
    <x v="201"/>
    <s v="1 BOX"/>
    <n v="247"/>
    <n v="172.9"/>
    <n v="74.099999999999994"/>
    <m/>
    <n v="0"/>
  </r>
  <r>
    <x v="232"/>
    <x v="202"/>
    <s v="1 BOX"/>
    <n v="297"/>
    <n v="207.9"/>
    <n v="89.1"/>
    <m/>
    <n v="0"/>
  </r>
  <r>
    <x v="233"/>
    <x v="203"/>
    <s v="1 BOX"/>
    <n v="726"/>
    <n v="508.2"/>
    <n v="217.8"/>
    <m/>
    <n v="0"/>
  </r>
  <r>
    <x v="234"/>
    <x v="204"/>
    <s v="1 BOX"/>
    <n v="792"/>
    <n v="554.4"/>
    <n v="237.6"/>
    <m/>
    <n v="0"/>
  </r>
  <r>
    <x v="235"/>
    <x v="205"/>
    <s v="1 BOX"/>
    <n v="865"/>
    <n v="605.5"/>
    <n v="259.5"/>
    <m/>
    <n v="0"/>
  </r>
  <r>
    <x v="236"/>
    <x v="206"/>
    <s v="1 BOX"/>
    <n v="500"/>
    <n v="350"/>
    <n v="150"/>
    <m/>
    <n v="0"/>
  </r>
  <r>
    <x v="237"/>
    <x v="0"/>
    <m/>
    <m/>
    <m/>
    <m/>
    <m/>
    <m/>
  </r>
  <r>
    <x v="238"/>
    <x v="207"/>
    <s v="1 BOX"/>
    <n v="275"/>
    <n v="192.5"/>
    <n v="82.5"/>
    <m/>
    <n v="0"/>
  </r>
  <r>
    <x v="239"/>
    <x v="208"/>
    <s v="1 BOX"/>
    <n v="550"/>
    <n v="385"/>
    <n v="165"/>
    <m/>
    <n v="0"/>
  </r>
  <r>
    <x v="240"/>
    <x v="209"/>
    <s v="1 BOX"/>
    <n v="1100"/>
    <n v="770"/>
    <n v="330"/>
    <m/>
    <n v="0"/>
  </r>
  <r>
    <x v="241"/>
    <x v="0"/>
    <m/>
    <m/>
    <m/>
    <m/>
    <m/>
    <m/>
  </r>
  <r>
    <x v="242"/>
    <x v="210"/>
    <s v="1 BOX"/>
    <n v="330"/>
    <n v="231"/>
    <n v="99"/>
    <m/>
    <n v="0"/>
  </r>
  <r>
    <x v="243"/>
    <x v="0"/>
    <m/>
    <m/>
    <m/>
    <m/>
    <m/>
    <m/>
  </r>
  <r>
    <x v="244"/>
    <x v="211"/>
    <s v="1 BUNDLE"/>
    <n v="2372"/>
    <n v="1660.4"/>
    <n v="711.6"/>
    <m/>
    <n v="0"/>
  </r>
  <r>
    <x v="245"/>
    <x v="212"/>
    <s v="1 BOX"/>
    <n v="128"/>
    <n v="89.6"/>
    <n v="38.4"/>
    <m/>
    <n v="0"/>
  </r>
  <r>
    <x v="246"/>
    <x v="213"/>
    <s v="1 BOX"/>
    <n v="255"/>
    <n v="178.5"/>
    <n v="76.5"/>
    <m/>
    <n v="0"/>
  </r>
  <r>
    <x v="247"/>
    <x v="214"/>
    <s v="1 BOX"/>
    <n v="519"/>
    <n v="363.3"/>
    <n v="155.69999999999999"/>
    <m/>
    <n v="0"/>
  </r>
  <r>
    <x v="248"/>
    <x v="215"/>
    <s v="1 BOX"/>
    <n v="484"/>
    <n v="338.8"/>
    <n v="145.19999999999999"/>
    <m/>
    <n v="0"/>
  </r>
  <r>
    <x v="249"/>
    <x v="216"/>
    <s v="1 BOX"/>
    <n v="968"/>
    <n v="677.6"/>
    <n v="290.39999999999998"/>
    <m/>
    <n v="0"/>
  </r>
  <r>
    <x v="250"/>
    <x v="0"/>
    <m/>
    <m/>
    <m/>
    <m/>
    <m/>
    <m/>
  </r>
  <r>
    <x v="251"/>
    <x v="217"/>
    <s v="1 BOX"/>
    <n v="605"/>
    <n v="423.5"/>
    <n v="181.5"/>
    <m/>
    <n v="0"/>
  </r>
  <r>
    <x v="252"/>
    <x v="218"/>
    <s v="1 BOX"/>
    <n v="847"/>
    <n v="592.9"/>
    <n v="254.1"/>
    <m/>
    <n v="0"/>
  </r>
  <r>
    <x v="253"/>
    <x v="0"/>
    <m/>
    <m/>
    <m/>
    <m/>
    <m/>
    <m/>
  </r>
  <r>
    <x v="254"/>
    <x v="219"/>
    <s v="1 BOX"/>
    <n v="1100"/>
    <n v="770"/>
    <n v="330"/>
    <m/>
    <n v="0"/>
  </r>
  <r>
    <x v="255"/>
    <x v="220"/>
    <s v="1 BOX"/>
    <n v="1375"/>
    <n v="962.5"/>
    <n v="412.5"/>
    <m/>
    <n v="0"/>
  </r>
  <r>
    <x v="256"/>
    <x v="221"/>
    <s v="1 BOX"/>
    <n v="1650"/>
    <n v="1155"/>
    <n v="495"/>
    <m/>
    <n v="0"/>
  </r>
  <r>
    <x v="257"/>
    <x v="222"/>
    <s v="1 BOX"/>
    <n v="2200"/>
    <n v="1540"/>
    <n v="660"/>
    <m/>
    <n v="0"/>
  </r>
  <r>
    <x v="258"/>
    <x v="223"/>
    <s v="1 BOX"/>
    <n v="2750"/>
    <n v="1925"/>
    <n v="825"/>
    <m/>
    <n v="0"/>
  </r>
  <r>
    <x v="259"/>
    <x v="224"/>
    <s v="1 BOX"/>
    <n v="3300"/>
    <n v="2310"/>
    <n v="990"/>
    <m/>
    <n v="0"/>
  </r>
  <r>
    <x v="260"/>
    <x v="225"/>
    <s v="1 BOX"/>
    <n v="3850"/>
    <n v="2695"/>
    <n v="1155"/>
    <m/>
    <n v="0"/>
  </r>
  <r>
    <x v="261"/>
    <x v="226"/>
    <s v="1 BOX"/>
    <n v="6050"/>
    <n v="4235"/>
    <n v="1815"/>
    <m/>
    <n v="0"/>
  </r>
  <r>
    <x v="262"/>
    <x v="227"/>
    <s v="1 BOX"/>
    <n v="7150"/>
    <n v="5005"/>
    <n v="2145"/>
    <m/>
    <n v="0"/>
  </r>
  <r>
    <x v="263"/>
    <x v="228"/>
    <s v="1 BOX"/>
    <n v="4400"/>
    <n v="3080"/>
    <n v="1320"/>
    <m/>
    <n v="0"/>
  </r>
  <r>
    <x v="264"/>
    <x v="229"/>
    <s v="1 BOX"/>
    <n v="4950"/>
    <n v="3465"/>
    <n v="1485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34" firstHeaderRow="1" firstDataRow="1" firstDataCol="1"/>
  <pivotFields count="8">
    <pivotField showAll="0">
      <items count="266">
        <item x="5"/>
        <item x="2"/>
        <item x="3"/>
        <item x="4"/>
        <item x="6"/>
        <item x="7"/>
        <item x="9"/>
        <item x="10"/>
        <item x="11"/>
        <item x="12"/>
        <item x="13"/>
        <item x="14"/>
        <item x="15"/>
        <item x="16"/>
        <item x="18"/>
        <item x="19"/>
        <item x="20"/>
        <item x="23"/>
        <item x="24"/>
        <item x="33"/>
        <item x="34"/>
        <item x="35"/>
        <item x="36"/>
        <item x="37"/>
        <item x="38"/>
        <item x="40"/>
        <item x="41"/>
        <item x="43"/>
        <item x="44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1"/>
        <item x="62"/>
        <item x="63"/>
        <item x="64"/>
        <item x="65"/>
        <item x="66"/>
        <item x="68"/>
        <item x="69"/>
        <item x="70"/>
        <item x="71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8"/>
        <item x="89"/>
        <item x="91"/>
        <item x="92"/>
        <item x="93"/>
        <item x="94"/>
        <item x="95"/>
        <item x="97"/>
        <item x="98"/>
        <item x="99"/>
        <item x="100"/>
        <item x="101"/>
        <item x="103"/>
        <item x="104"/>
        <item x="106"/>
        <item x="108"/>
        <item x="110"/>
        <item x="105"/>
        <item x="107"/>
        <item x="109"/>
        <item x="111"/>
        <item x="112"/>
        <item x="113"/>
        <item x="115"/>
        <item x="116"/>
        <item x="117"/>
        <item x="118"/>
        <item x="120"/>
        <item x="121"/>
        <item x="122"/>
        <item x="123"/>
        <item x="127"/>
        <item x="128"/>
        <item x="129"/>
        <item x="130"/>
        <item x="131"/>
        <item x="132"/>
        <item x="143"/>
        <item x="144"/>
        <item x="145"/>
        <item x="146"/>
        <item x="147"/>
        <item x="148"/>
        <item x="159"/>
        <item x="160"/>
        <item x="161"/>
        <item x="162"/>
        <item x="163"/>
        <item x="164"/>
        <item x="165"/>
        <item x="175"/>
        <item x="176"/>
        <item x="177"/>
        <item x="178"/>
        <item x="179"/>
        <item x="187"/>
        <item x="180"/>
        <item x="181"/>
        <item x="182"/>
        <item x="183"/>
        <item x="184"/>
        <item x="185"/>
        <item x="186"/>
        <item x="188"/>
        <item x="189"/>
        <item x="190"/>
        <item x="192"/>
        <item x="193"/>
        <item x="201"/>
        <item x="202"/>
        <item x="203"/>
        <item x="204"/>
        <item x="205"/>
        <item x="207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8"/>
        <item x="239"/>
        <item x="242"/>
        <item x="244"/>
        <item x="245"/>
        <item x="246"/>
        <item x="247"/>
        <item x="248"/>
        <item x="249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1"/>
        <item x="21"/>
        <item x="124"/>
        <item x="125"/>
        <item x="133"/>
        <item x="134"/>
        <item x="136"/>
        <item x="137"/>
        <item x="138"/>
        <item x="139"/>
        <item x="140"/>
        <item x="141"/>
        <item x="149"/>
        <item x="150"/>
        <item x="152"/>
        <item x="153"/>
        <item x="154"/>
        <item x="155"/>
        <item x="156"/>
        <item x="157"/>
        <item x="166"/>
        <item x="168"/>
        <item x="169"/>
        <item x="170"/>
        <item x="171"/>
        <item x="172"/>
        <item x="173"/>
        <item x="195"/>
        <item x="196"/>
        <item x="197"/>
        <item x="198"/>
        <item x="199"/>
        <item x="236"/>
        <item x="240"/>
        <item x="25"/>
        <item x="26"/>
        <item x="27"/>
        <item x="28"/>
        <item x="29"/>
        <item x="30"/>
        <item x="31"/>
        <item x="119"/>
        <item x="126"/>
        <item x="135"/>
        <item x="142"/>
        <item x="151"/>
        <item x="158"/>
        <item x="167"/>
        <item x="72"/>
        <item x="67"/>
        <item x="243"/>
        <item x="55"/>
        <item x="42"/>
        <item x="174"/>
        <item x="114"/>
        <item x="45"/>
        <item x="8"/>
        <item x="253"/>
        <item x="17"/>
        <item x="32"/>
        <item x="60"/>
        <item x="194"/>
        <item x="200"/>
        <item x="206"/>
        <item x="102"/>
        <item x="237"/>
        <item x="90"/>
        <item x="96"/>
        <item x="81"/>
        <item x="241"/>
        <item x="0"/>
        <item x="250"/>
        <item x="39"/>
        <item x="212"/>
        <item x="22"/>
        <item x="87"/>
        <item x="191"/>
        <item t="default"/>
      </items>
    </pivotField>
    <pivotField axis="axisRow" showAll="0">
      <items count="231">
        <item x="75"/>
        <item x="79"/>
        <item x="56"/>
        <item x="57"/>
        <item x="55"/>
        <item x="53"/>
        <item x="188"/>
        <item x="187"/>
        <item x="189"/>
        <item x="190"/>
        <item x="80"/>
        <item x="192"/>
        <item x="191"/>
        <item x="193"/>
        <item x="194"/>
        <item x="196"/>
        <item x="195"/>
        <item x="197"/>
        <item x="198"/>
        <item x="3"/>
        <item x="81"/>
        <item x="48"/>
        <item x="49"/>
        <item x="2"/>
        <item x="200"/>
        <item x="199"/>
        <item x="201"/>
        <item x="202"/>
        <item x="76"/>
        <item x="6"/>
        <item x="1"/>
        <item x="5"/>
        <item x="4"/>
        <item x="7"/>
        <item x="50"/>
        <item x="54"/>
        <item x="51"/>
        <item x="52"/>
        <item x="204"/>
        <item x="203"/>
        <item x="205"/>
        <item x="61"/>
        <item x="83"/>
        <item x="84"/>
        <item x="82"/>
        <item x="77"/>
        <item x="78"/>
        <item x="184"/>
        <item x="183"/>
        <item x="185"/>
        <item x="186"/>
        <item x="224"/>
        <item x="223"/>
        <item x="24"/>
        <item x="141"/>
        <item x="58"/>
        <item x="208"/>
        <item x="218"/>
        <item x="113"/>
        <item x="116"/>
        <item x="107"/>
        <item x="144"/>
        <item x="166"/>
        <item x="219"/>
        <item x="69"/>
        <item x="68"/>
        <item x="136"/>
        <item x="154"/>
        <item x="16"/>
        <item x="18"/>
        <item x="17"/>
        <item x="19"/>
        <item x="175"/>
        <item x="117"/>
        <item x="74"/>
        <item x="129"/>
        <item x="206"/>
        <item x="22"/>
        <item x="60"/>
        <item x="114"/>
        <item x="115"/>
        <item x="118"/>
        <item x="181"/>
        <item x="145"/>
        <item x="160"/>
        <item x="176"/>
        <item x="37"/>
        <item x="38"/>
        <item x="225"/>
        <item x="158"/>
        <item x="91"/>
        <item x="226"/>
        <item x="112"/>
        <item x="27"/>
        <item x="11"/>
        <item x="9"/>
        <item x="14"/>
        <item x="13"/>
        <item x="12"/>
        <item x="8"/>
        <item x="10"/>
        <item x="15"/>
        <item x="94"/>
        <item x="97"/>
        <item x="46"/>
        <item x="172"/>
        <item x="40"/>
        <item x="124"/>
        <item x="119"/>
        <item x="105"/>
        <item x="157"/>
        <item x="130"/>
        <item x="106"/>
        <item x="31"/>
        <item x="30"/>
        <item x="29"/>
        <item x="33"/>
        <item x="32"/>
        <item x="34"/>
        <item x="21"/>
        <item x="88"/>
        <item x="131"/>
        <item x="132"/>
        <item x="65"/>
        <item x="64"/>
        <item x="23"/>
        <item x="150"/>
        <item x="43"/>
        <item x="67"/>
        <item x="66"/>
        <item x="168"/>
        <item x="120"/>
        <item x="44"/>
        <item x="146"/>
        <item x="71"/>
        <item x="152"/>
        <item x="122"/>
        <item x="173"/>
        <item x="85"/>
        <item x="209"/>
        <item x="59"/>
        <item x="162"/>
        <item x="39"/>
        <item x="164"/>
        <item x="42"/>
        <item x="28"/>
        <item x="126"/>
        <item x="161"/>
        <item x="101"/>
        <item x="100"/>
        <item x="99"/>
        <item x="156"/>
        <item x="170"/>
        <item x="90"/>
        <item x="133"/>
        <item x="178"/>
        <item x="177"/>
        <item x="45"/>
        <item x="96"/>
        <item x="140"/>
        <item x="86"/>
        <item x="103"/>
        <item x="151"/>
        <item x="110"/>
        <item x="213"/>
        <item x="214"/>
        <item x="215"/>
        <item x="212"/>
        <item x="211"/>
        <item x="216"/>
        <item x="182"/>
        <item x="70"/>
        <item x="210"/>
        <item x="125"/>
        <item x="47"/>
        <item x="155"/>
        <item x="147"/>
        <item x="134"/>
        <item x="180"/>
        <item x="98"/>
        <item x="207"/>
        <item x="217"/>
        <item x="221"/>
        <item x="35"/>
        <item x="36"/>
        <item x="108"/>
        <item x="109"/>
        <item x="128"/>
        <item x="127"/>
        <item x="63"/>
        <item x="62"/>
        <item x="135"/>
        <item x="148"/>
        <item x="167"/>
        <item x="137"/>
        <item x="142"/>
        <item x="87"/>
        <item x="138"/>
        <item x="93"/>
        <item x="220"/>
        <item x="73"/>
        <item x="139"/>
        <item x="26"/>
        <item x="165"/>
        <item x="89"/>
        <item x="92"/>
        <item x="111"/>
        <item x="25"/>
        <item x="72"/>
        <item x="95"/>
        <item x="143"/>
        <item x="229"/>
        <item x="228"/>
        <item x="227"/>
        <item x="174"/>
        <item x="163"/>
        <item x="123"/>
        <item x="104"/>
        <item x="20"/>
        <item x="169"/>
        <item x="149"/>
        <item x="179"/>
        <item x="41"/>
        <item x="153"/>
        <item x="102"/>
        <item x="159"/>
        <item x="171"/>
        <item x="222"/>
        <item x="12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1"/>
  </rowFields>
  <rowItems count="2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 t="grand">
      <x/>
    </i>
  </rowItems>
  <colItems count="1">
    <i/>
  </colItems>
  <dataFields count="1">
    <dataField name="Sum of Quantity" fld="6" baseField="1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outline="0" axis="axisValues" fieldPosition="0"/>
    </format>
    <format dxfId="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">
      <pivotArea dataOnly="0" labelOnly="1" fieldPosition="0">
        <references count="1">
          <reference field="1" count="3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2" sqref="G2"/>
    </sheetView>
  </sheetViews>
  <sheetFormatPr defaultColWidth="10.83203125" defaultRowHeight="15"/>
  <cols>
    <col min="1" max="1" width="25.33203125" style="12" customWidth="1"/>
    <col min="2" max="2" width="19" style="12" customWidth="1"/>
    <col min="3" max="6" width="10.83203125" style="12"/>
    <col min="7" max="7" width="17.83203125" style="12" customWidth="1"/>
    <col min="8" max="256" width="10.83203125" style="12"/>
    <col min="257" max="257" width="25.33203125" style="12" customWidth="1"/>
    <col min="258" max="258" width="19" style="12" customWidth="1"/>
    <col min="259" max="262" width="10.83203125" style="12"/>
    <col min="263" max="263" width="17.83203125" style="12" customWidth="1"/>
    <col min="264" max="512" width="10.83203125" style="12"/>
    <col min="513" max="513" width="25.33203125" style="12" customWidth="1"/>
    <col min="514" max="514" width="19" style="12" customWidth="1"/>
    <col min="515" max="518" width="10.83203125" style="12"/>
    <col min="519" max="519" width="17.83203125" style="12" customWidth="1"/>
    <col min="520" max="768" width="10.83203125" style="12"/>
    <col min="769" max="769" width="25.33203125" style="12" customWidth="1"/>
    <col min="770" max="770" width="19" style="12" customWidth="1"/>
    <col min="771" max="774" width="10.83203125" style="12"/>
    <col min="775" max="775" width="17.83203125" style="12" customWidth="1"/>
    <col min="776" max="1024" width="10.83203125" style="12"/>
    <col min="1025" max="1025" width="25.33203125" style="12" customWidth="1"/>
    <col min="1026" max="1026" width="19" style="12" customWidth="1"/>
    <col min="1027" max="1030" width="10.83203125" style="12"/>
    <col min="1031" max="1031" width="17.83203125" style="12" customWidth="1"/>
    <col min="1032" max="1280" width="10.83203125" style="12"/>
    <col min="1281" max="1281" width="25.33203125" style="12" customWidth="1"/>
    <col min="1282" max="1282" width="19" style="12" customWidth="1"/>
    <col min="1283" max="1286" width="10.83203125" style="12"/>
    <col min="1287" max="1287" width="17.83203125" style="12" customWidth="1"/>
    <col min="1288" max="1536" width="10.83203125" style="12"/>
    <col min="1537" max="1537" width="25.33203125" style="12" customWidth="1"/>
    <col min="1538" max="1538" width="19" style="12" customWidth="1"/>
    <col min="1539" max="1542" width="10.83203125" style="12"/>
    <col min="1543" max="1543" width="17.83203125" style="12" customWidth="1"/>
    <col min="1544" max="1792" width="10.83203125" style="12"/>
    <col min="1793" max="1793" width="25.33203125" style="12" customWidth="1"/>
    <col min="1794" max="1794" width="19" style="12" customWidth="1"/>
    <col min="1795" max="1798" width="10.83203125" style="12"/>
    <col min="1799" max="1799" width="17.83203125" style="12" customWidth="1"/>
    <col min="1800" max="2048" width="10.83203125" style="12"/>
    <col min="2049" max="2049" width="25.33203125" style="12" customWidth="1"/>
    <col min="2050" max="2050" width="19" style="12" customWidth="1"/>
    <col min="2051" max="2054" width="10.83203125" style="12"/>
    <col min="2055" max="2055" width="17.83203125" style="12" customWidth="1"/>
    <col min="2056" max="2304" width="10.83203125" style="12"/>
    <col min="2305" max="2305" width="25.33203125" style="12" customWidth="1"/>
    <col min="2306" max="2306" width="19" style="12" customWidth="1"/>
    <col min="2307" max="2310" width="10.83203125" style="12"/>
    <col min="2311" max="2311" width="17.83203125" style="12" customWidth="1"/>
    <col min="2312" max="2560" width="10.83203125" style="12"/>
    <col min="2561" max="2561" width="25.33203125" style="12" customWidth="1"/>
    <col min="2562" max="2562" width="19" style="12" customWidth="1"/>
    <col min="2563" max="2566" width="10.83203125" style="12"/>
    <col min="2567" max="2567" width="17.83203125" style="12" customWidth="1"/>
    <col min="2568" max="2816" width="10.83203125" style="12"/>
    <col min="2817" max="2817" width="25.33203125" style="12" customWidth="1"/>
    <col min="2818" max="2818" width="19" style="12" customWidth="1"/>
    <col min="2819" max="2822" width="10.83203125" style="12"/>
    <col min="2823" max="2823" width="17.83203125" style="12" customWidth="1"/>
    <col min="2824" max="3072" width="10.83203125" style="12"/>
    <col min="3073" max="3073" width="25.33203125" style="12" customWidth="1"/>
    <col min="3074" max="3074" width="19" style="12" customWidth="1"/>
    <col min="3075" max="3078" width="10.83203125" style="12"/>
    <col min="3079" max="3079" width="17.83203125" style="12" customWidth="1"/>
    <col min="3080" max="3328" width="10.83203125" style="12"/>
    <col min="3329" max="3329" width="25.33203125" style="12" customWidth="1"/>
    <col min="3330" max="3330" width="19" style="12" customWidth="1"/>
    <col min="3331" max="3334" width="10.83203125" style="12"/>
    <col min="3335" max="3335" width="17.83203125" style="12" customWidth="1"/>
    <col min="3336" max="3584" width="10.83203125" style="12"/>
    <col min="3585" max="3585" width="25.33203125" style="12" customWidth="1"/>
    <col min="3586" max="3586" width="19" style="12" customWidth="1"/>
    <col min="3587" max="3590" width="10.83203125" style="12"/>
    <col min="3591" max="3591" width="17.83203125" style="12" customWidth="1"/>
    <col min="3592" max="3840" width="10.83203125" style="12"/>
    <col min="3841" max="3841" width="25.33203125" style="12" customWidth="1"/>
    <col min="3842" max="3842" width="19" style="12" customWidth="1"/>
    <col min="3843" max="3846" width="10.83203125" style="12"/>
    <col min="3847" max="3847" width="17.83203125" style="12" customWidth="1"/>
    <col min="3848" max="4096" width="10.83203125" style="12"/>
    <col min="4097" max="4097" width="25.33203125" style="12" customWidth="1"/>
    <col min="4098" max="4098" width="19" style="12" customWidth="1"/>
    <col min="4099" max="4102" width="10.83203125" style="12"/>
    <col min="4103" max="4103" width="17.83203125" style="12" customWidth="1"/>
    <col min="4104" max="4352" width="10.83203125" style="12"/>
    <col min="4353" max="4353" width="25.33203125" style="12" customWidth="1"/>
    <col min="4354" max="4354" width="19" style="12" customWidth="1"/>
    <col min="4355" max="4358" width="10.83203125" style="12"/>
    <col min="4359" max="4359" width="17.83203125" style="12" customWidth="1"/>
    <col min="4360" max="4608" width="10.83203125" style="12"/>
    <col min="4609" max="4609" width="25.33203125" style="12" customWidth="1"/>
    <col min="4610" max="4610" width="19" style="12" customWidth="1"/>
    <col min="4611" max="4614" width="10.83203125" style="12"/>
    <col min="4615" max="4615" width="17.83203125" style="12" customWidth="1"/>
    <col min="4616" max="4864" width="10.83203125" style="12"/>
    <col min="4865" max="4865" width="25.33203125" style="12" customWidth="1"/>
    <col min="4866" max="4866" width="19" style="12" customWidth="1"/>
    <col min="4867" max="4870" width="10.83203125" style="12"/>
    <col min="4871" max="4871" width="17.83203125" style="12" customWidth="1"/>
    <col min="4872" max="5120" width="10.83203125" style="12"/>
    <col min="5121" max="5121" width="25.33203125" style="12" customWidth="1"/>
    <col min="5122" max="5122" width="19" style="12" customWidth="1"/>
    <col min="5123" max="5126" width="10.83203125" style="12"/>
    <col min="5127" max="5127" width="17.83203125" style="12" customWidth="1"/>
    <col min="5128" max="5376" width="10.83203125" style="12"/>
    <col min="5377" max="5377" width="25.33203125" style="12" customWidth="1"/>
    <col min="5378" max="5378" width="19" style="12" customWidth="1"/>
    <col min="5379" max="5382" width="10.83203125" style="12"/>
    <col min="5383" max="5383" width="17.83203125" style="12" customWidth="1"/>
    <col min="5384" max="5632" width="10.83203125" style="12"/>
    <col min="5633" max="5633" width="25.33203125" style="12" customWidth="1"/>
    <col min="5634" max="5634" width="19" style="12" customWidth="1"/>
    <col min="5635" max="5638" width="10.83203125" style="12"/>
    <col min="5639" max="5639" width="17.83203125" style="12" customWidth="1"/>
    <col min="5640" max="5888" width="10.83203125" style="12"/>
    <col min="5889" max="5889" width="25.33203125" style="12" customWidth="1"/>
    <col min="5890" max="5890" width="19" style="12" customWidth="1"/>
    <col min="5891" max="5894" width="10.83203125" style="12"/>
    <col min="5895" max="5895" width="17.83203125" style="12" customWidth="1"/>
    <col min="5896" max="6144" width="10.83203125" style="12"/>
    <col min="6145" max="6145" width="25.33203125" style="12" customWidth="1"/>
    <col min="6146" max="6146" width="19" style="12" customWidth="1"/>
    <col min="6147" max="6150" width="10.83203125" style="12"/>
    <col min="6151" max="6151" width="17.83203125" style="12" customWidth="1"/>
    <col min="6152" max="6400" width="10.83203125" style="12"/>
    <col min="6401" max="6401" width="25.33203125" style="12" customWidth="1"/>
    <col min="6402" max="6402" width="19" style="12" customWidth="1"/>
    <col min="6403" max="6406" width="10.83203125" style="12"/>
    <col min="6407" max="6407" width="17.83203125" style="12" customWidth="1"/>
    <col min="6408" max="6656" width="10.83203125" style="12"/>
    <col min="6657" max="6657" width="25.33203125" style="12" customWidth="1"/>
    <col min="6658" max="6658" width="19" style="12" customWidth="1"/>
    <col min="6659" max="6662" width="10.83203125" style="12"/>
    <col min="6663" max="6663" width="17.83203125" style="12" customWidth="1"/>
    <col min="6664" max="6912" width="10.83203125" style="12"/>
    <col min="6913" max="6913" width="25.33203125" style="12" customWidth="1"/>
    <col min="6914" max="6914" width="19" style="12" customWidth="1"/>
    <col min="6915" max="6918" width="10.83203125" style="12"/>
    <col min="6919" max="6919" width="17.83203125" style="12" customWidth="1"/>
    <col min="6920" max="7168" width="10.83203125" style="12"/>
    <col min="7169" max="7169" width="25.33203125" style="12" customWidth="1"/>
    <col min="7170" max="7170" width="19" style="12" customWidth="1"/>
    <col min="7171" max="7174" width="10.83203125" style="12"/>
    <col min="7175" max="7175" width="17.83203125" style="12" customWidth="1"/>
    <col min="7176" max="7424" width="10.83203125" style="12"/>
    <col min="7425" max="7425" width="25.33203125" style="12" customWidth="1"/>
    <col min="7426" max="7426" width="19" style="12" customWidth="1"/>
    <col min="7427" max="7430" width="10.83203125" style="12"/>
    <col min="7431" max="7431" width="17.83203125" style="12" customWidth="1"/>
    <col min="7432" max="7680" width="10.83203125" style="12"/>
    <col min="7681" max="7681" width="25.33203125" style="12" customWidth="1"/>
    <col min="7682" max="7682" width="19" style="12" customWidth="1"/>
    <col min="7683" max="7686" width="10.83203125" style="12"/>
    <col min="7687" max="7687" width="17.83203125" style="12" customWidth="1"/>
    <col min="7688" max="7936" width="10.83203125" style="12"/>
    <col min="7937" max="7937" width="25.33203125" style="12" customWidth="1"/>
    <col min="7938" max="7938" width="19" style="12" customWidth="1"/>
    <col min="7939" max="7942" width="10.83203125" style="12"/>
    <col min="7943" max="7943" width="17.83203125" style="12" customWidth="1"/>
    <col min="7944" max="8192" width="10.83203125" style="12"/>
    <col min="8193" max="8193" width="25.33203125" style="12" customWidth="1"/>
    <col min="8194" max="8194" width="19" style="12" customWidth="1"/>
    <col min="8195" max="8198" width="10.83203125" style="12"/>
    <col min="8199" max="8199" width="17.83203125" style="12" customWidth="1"/>
    <col min="8200" max="8448" width="10.83203125" style="12"/>
    <col min="8449" max="8449" width="25.33203125" style="12" customWidth="1"/>
    <col min="8450" max="8450" width="19" style="12" customWidth="1"/>
    <col min="8451" max="8454" width="10.83203125" style="12"/>
    <col min="8455" max="8455" width="17.83203125" style="12" customWidth="1"/>
    <col min="8456" max="8704" width="10.83203125" style="12"/>
    <col min="8705" max="8705" width="25.33203125" style="12" customWidth="1"/>
    <col min="8706" max="8706" width="19" style="12" customWidth="1"/>
    <col min="8707" max="8710" width="10.83203125" style="12"/>
    <col min="8711" max="8711" width="17.83203125" style="12" customWidth="1"/>
    <col min="8712" max="8960" width="10.83203125" style="12"/>
    <col min="8961" max="8961" width="25.33203125" style="12" customWidth="1"/>
    <col min="8962" max="8962" width="19" style="12" customWidth="1"/>
    <col min="8963" max="8966" width="10.83203125" style="12"/>
    <col min="8967" max="8967" width="17.83203125" style="12" customWidth="1"/>
    <col min="8968" max="9216" width="10.83203125" style="12"/>
    <col min="9217" max="9217" width="25.33203125" style="12" customWidth="1"/>
    <col min="9218" max="9218" width="19" style="12" customWidth="1"/>
    <col min="9219" max="9222" width="10.83203125" style="12"/>
    <col min="9223" max="9223" width="17.83203125" style="12" customWidth="1"/>
    <col min="9224" max="9472" width="10.83203125" style="12"/>
    <col min="9473" max="9473" width="25.33203125" style="12" customWidth="1"/>
    <col min="9474" max="9474" width="19" style="12" customWidth="1"/>
    <col min="9475" max="9478" width="10.83203125" style="12"/>
    <col min="9479" max="9479" width="17.83203125" style="12" customWidth="1"/>
    <col min="9480" max="9728" width="10.83203125" style="12"/>
    <col min="9729" max="9729" width="25.33203125" style="12" customWidth="1"/>
    <col min="9730" max="9730" width="19" style="12" customWidth="1"/>
    <col min="9731" max="9734" width="10.83203125" style="12"/>
    <col min="9735" max="9735" width="17.83203125" style="12" customWidth="1"/>
    <col min="9736" max="9984" width="10.83203125" style="12"/>
    <col min="9985" max="9985" width="25.33203125" style="12" customWidth="1"/>
    <col min="9986" max="9986" width="19" style="12" customWidth="1"/>
    <col min="9987" max="9990" width="10.83203125" style="12"/>
    <col min="9991" max="9991" width="17.83203125" style="12" customWidth="1"/>
    <col min="9992" max="10240" width="10.83203125" style="12"/>
    <col min="10241" max="10241" width="25.33203125" style="12" customWidth="1"/>
    <col min="10242" max="10242" width="19" style="12" customWidth="1"/>
    <col min="10243" max="10246" width="10.83203125" style="12"/>
    <col min="10247" max="10247" width="17.83203125" style="12" customWidth="1"/>
    <col min="10248" max="10496" width="10.83203125" style="12"/>
    <col min="10497" max="10497" width="25.33203125" style="12" customWidth="1"/>
    <col min="10498" max="10498" width="19" style="12" customWidth="1"/>
    <col min="10499" max="10502" width="10.83203125" style="12"/>
    <col min="10503" max="10503" width="17.83203125" style="12" customWidth="1"/>
    <col min="10504" max="10752" width="10.83203125" style="12"/>
    <col min="10753" max="10753" width="25.33203125" style="12" customWidth="1"/>
    <col min="10754" max="10754" width="19" style="12" customWidth="1"/>
    <col min="10755" max="10758" width="10.83203125" style="12"/>
    <col min="10759" max="10759" width="17.83203125" style="12" customWidth="1"/>
    <col min="10760" max="11008" width="10.83203125" style="12"/>
    <col min="11009" max="11009" width="25.33203125" style="12" customWidth="1"/>
    <col min="11010" max="11010" width="19" style="12" customWidth="1"/>
    <col min="11011" max="11014" width="10.83203125" style="12"/>
    <col min="11015" max="11015" width="17.83203125" style="12" customWidth="1"/>
    <col min="11016" max="11264" width="10.83203125" style="12"/>
    <col min="11265" max="11265" width="25.33203125" style="12" customWidth="1"/>
    <col min="11266" max="11266" width="19" style="12" customWidth="1"/>
    <col min="11267" max="11270" width="10.83203125" style="12"/>
    <col min="11271" max="11271" width="17.83203125" style="12" customWidth="1"/>
    <col min="11272" max="11520" width="10.83203125" style="12"/>
    <col min="11521" max="11521" width="25.33203125" style="12" customWidth="1"/>
    <col min="11522" max="11522" width="19" style="12" customWidth="1"/>
    <col min="11523" max="11526" width="10.83203125" style="12"/>
    <col min="11527" max="11527" width="17.83203125" style="12" customWidth="1"/>
    <col min="11528" max="11776" width="10.83203125" style="12"/>
    <col min="11777" max="11777" width="25.33203125" style="12" customWidth="1"/>
    <col min="11778" max="11778" width="19" style="12" customWidth="1"/>
    <col min="11779" max="11782" width="10.83203125" style="12"/>
    <col min="11783" max="11783" width="17.83203125" style="12" customWidth="1"/>
    <col min="11784" max="12032" width="10.83203125" style="12"/>
    <col min="12033" max="12033" width="25.33203125" style="12" customWidth="1"/>
    <col min="12034" max="12034" width="19" style="12" customWidth="1"/>
    <col min="12035" max="12038" width="10.83203125" style="12"/>
    <col min="12039" max="12039" width="17.83203125" style="12" customWidth="1"/>
    <col min="12040" max="12288" width="10.83203125" style="12"/>
    <col min="12289" max="12289" width="25.33203125" style="12" customWidth="1"/>
    <col min="12290" max="12290" width="19" style="12" customWidth="1"/>
    <col min="12291" max="12294" width="10.83203125" style="12"/>
    <col min="12295" max="12295" width="17.83203125" style="12" customWidth="1"/>
    <col min="12296" max="12544" width="10.83203125" style="12"/>
    <col min="12545" max="12545" width="25.33203125" style="12" customWidth="1"/>
    <col min="12546" max="12546" width="19" style="12" customWidth="1"/>
    <col min="12547" max="12550" width="10.83203125" style="12"/>
    <col min="12551" max="12551" width="17.83203125" style="12" customWidth="1"/>
    <col min="12552" max="12800" width="10.83203125" style="12"/>
    <col min="12801" max="12801" width="25.33203125" style="12" customWidth="1"/>
    <col min="12802" max="12802" width="19" style="12" customWidth="1"/>
    <col min="12803" max="12806" width="10.83203125" style="12"/>
    <col min="12807" max="12807" width="17.83203125" style="12" customWidth="1"/>
    <col min="12808" max="13056" width="10.83203125" style="12"/>
    <col min="13057" max="13057" width="25.33203125" style="12" customWidth="1"/>
    <col min="13058" max="13058" width="19" style="12" customWidth="1"/>
    <col min="13059" max="13062" width="10.83203125" style="12"/>
    <col min="13063" max="13063" width="17.83203125" style="12" customWidth="1"/>
    <col min="13064" max="13312" width="10.83203125" style="12"/>
    <col min="13313" max="13313" width="25.33203125" style="12" customWidth="1"/>
    <col min="13314" max="13314" width="19" style="12" customWidth="1"/>
    <col min="13315" max="13318" width="10.83203125" style="12"/>
    <col min="13319" max="13319" width="17.83203125" style="12" customWidth="1"/>
    <col min="13320" max="13568" width="10.83203125" style="12"/>
    <col min="13569" max="13569" width="25.33203125" style="12" customWidth="1"/>
    <col min="13570" max="13570" width="19" style="12" customWidth="1"/>
    <col min="13571" max="13574" width="10.83203125" style="12"/>
    <col min="13575" max="13575" width="17.83203125" style="12" customWidth="1"/>
    <col min="13576" max="13824" width="10.83203125" style="12"/>
    <col min="13825" max="13825" width="25.33203125" style="12" customWidth="1"/>
    <col min="13826" max="13826" width="19" style="12" customWidth="1"/>
    <col min="13827" max="13830" width="10.83203125" style="12"/>
    <col min="13831" max="13831" width="17.83203125" style="12" customWidth="1"/>
    <col min="13832" max="14080" width="10.83203125" style="12"/>
    <col min="14081" max="14081" width="25.33203125" style="12" customWidth="1"/>
    <col min="14082" max="14082" width="19" style="12" customWidth="1"/>
    <col min="14083" max="14086" width="10.83203125" style="12"/>
    <col min="14087" max="14087" width="17.83203125" style="12" customWidth="1"/>
    <col min="14088" max="14336" width="10.83203125" style="12"/>
    <col min="14337" max="14337" width="25.33203125" style="12" customWidth="1"/>
    <col min="14338" max="14338" width="19" style="12" customWidth="1"/>
    <col min="14339" max="14342" width="10.83203125" style="12"/>
    <col min="14343" max="14343" width="17.83203125" style="12" customWidth="1"/>
    <col min="14344" max="14592" width="10.83203125" style="12"/>
    <col min="14593" max="14593" width="25.33203125" style="12" customWidth="1"/>
    <col min="14594" max="14594" width="19" style="12" customWidth="1"/>
    <col min="14595" max="14598" width="10.83203125" style="12"/>
    <col min="14599" max="14599" width="17.83203125" style="12" customWidth="1"/>
    <col min="14600" max="14848" width="10.83203125" style="12"/>
    <col min="14849" max="14849" width="25.33203125" style="12" customWidth="1"/>
    <col min="14850" max="14850" width="19" style="12" customWidth="1"/>
    <col min="14851" max="14854" width="10.83203125" style="12"/>
    <col min="14855" max="14855" width="17.83203125" style="12" customWidth="1"/>
    <col min="14856" max="15104" width="10.83203125" style="12"/>
    <col min="15105" max="15105" width="25.33203125" style="12" customWidth="1"/>
    <col min="15106" max="15106" width="19" style="12" customWidth="1"/>
    <col min="15107" max="15110" width="10.83203125" style="12"/>
    <col min="15111" max="15111" width="17.83203125" style="12" customWidth="1"/>
    <col min="15112" max="15360" width="10.83203125" style="12"/>
    <col min="15361" max="15361" width="25.33203125" style="12" customWidth="1"/>
    <col min="15362" max="15362" width="19" style="12" customWidth="1"/>
    <col min="15363" max="15366" width="10.83203125" style="12"/>
    <col min="15367" max="15367" width="17.83203125" style="12" customWidth="1"/>
    <col min="15368" max="15616" width="10.83203125" style="12"/>
    <col min="15617" max="15617" width="25.33203125" style="12" customWidth="1"/>
    <col min="15618" max="15618" width="19" style="12" customWidth="1"/>
    <col min="15619" max="15622" width="10.83203125" style="12"/>
    <col min="15623" max="15623" width="17.83203125" style="12" customWidth="1"/>
    <col min="15624" max="15872" width="10.83203125" style="12"/>
    <col min="15873" max="15873" width="25.33203125" style="12" customWidth="1"/>
    <col min="15874" max="15874" width="19" style="12" customWidth="1"/>
    <col min="15875" max="15878" width="10.83203125" style="12"/>
    <col min="15879" max="15879" width="17.83203125" style="12" customWidth="1"/>
    <col min="15880" max="16128" width="10.83203125" style="12"/>
    <col min="16129" max="16129" width="25.33203125" style="12" customWidth="1"/>
    <col min="16130" max="16130" width="19" style="12" customWidth="1"/>
    <col min="16131" max="16134" width="10.83203125" style="12"/>
    <col min="16135" max="16135" width="17.83203125" style="12" customWidth="1"/>
    <col min="16136" max="16384" width="10.83203125" style="12"/>
  </cols>
  <sheetData>
    <row r="1" spans="1:11">
      <c r="A1" s="10" t="s">
        <v>271</v>
      </c>
      <c r="B1" s="33" t="s">
        <v>272</v>
      </c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s="10" t="s">
        <v>526</v>
      </c>
      <c r="B2" s="33" t="s">
        <v>527</v>
      </c>
      <c r="C2" s="11"/>
      <c r="D2" s="11"/>
      <c r="E2" s="11"/>
      <c r="F2" s="11"/>
      <c r="G2" s="14">
        <v>45596</v>
      </c>
      <c r="H2" s="11"/>
      <c r="I2" s="11"/>
      <c r="J2" s="11"/>
      <c r="K2" s="11"/>
    </row>
    <row r="3" spans="1:11">
      <c r="A3" s="10" t="s">
        <v>273</v>
      </c>
      <c r="B3" s="33" t="s">
        <v>274</v>
      </c>
      <c r="C3" s="11"/>
      <c r="D3" s="11"/>
      <c r="E3" s="11"/>
      <c r="F3" s="35">
        <f ca="1">-TODAY()+G2</f>
        <v>39</v>
      </c>
      <c r="G3" s="35"/>
      <c r="H3" s="36" t="s">
        <v>275</v>
      </c>
      <c r="I3" s="36"/>
      <c r="J3" s="36"/>
      <c r="K3" s="11"/>
    </row>
    <row r="4" spans="1:11">
      <c r="A4" s="10"/>
      <c r="B4" s="13"/>
      <c r="C4" s="11"/>
      <c r="D4" s="11"/>
      <c r="E4" s="11"/>
      <c r="F4" s="35"/>
      <c r="G4" s="35"/>
      <c r="H4" s="36"/>
      <c r="I4" s="36"/>
      <c r="J4" s="36"/>
      <c r="K4" s="11"/>
    </row>
    <row r="5" spans="1:11">
      <c r="A5" s="10" t="s">
        <v>276</v>
      </c>
      <c r="B5" s="15">
        <f ca="1">TODAY()</f>
        <v>45557</v>
      </c>
      <c r="C5" s="11"/>
      <c r="D5" s="11"/>
      <c r="E5" s="11"/>
      <c r="F5" s="11"/>
      <c r="G5" s="16" t="s">
        <v>277</v>
      </c>
      <c r="H5" s="11"/>
      <c r="I5" s="11"/>
      <c r="J5" s="11"/>
      <c r="K5" s="11"/>
    </row>
    <row r="6" spans="1:11">
      <c r="A6" s="10"/>
      <c r="B6" s="13"/>
      <c r="C6" s="11"/>
      <c r="D6" s="11"/>
      <c r="E6" s="11"/>
      <c r="F6" s="11"/>
      <c r="G6" s="16"/>
      <c r="H6" s="11"/>
      <c r="I6" s="11"/>
      <c r="J6" s="11"/>
      <c r="K6" s="11"/>
    </row>
    <row r="7" spans="1:11" ht="18.75">
      <c r="A7" s="10" t="s">
        <v>278</v>
      </c>
      <c r="B7" s="25">
        <v>0.7</v>
      </c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10"/>
      <c r="B8" s="13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10" t="s">
        <v>279</v>
      </c>
      <c r="B9" s="17">
        <f>'Purchase List'!H269</f>
        <v>0</v>
      </c>
      <c r="C9" s="11"/>
      <c r="D9" s="11"/>
      <c r="E9" s="11"/>
      <c r="F9" s="11"/>
      <c r="G9" s="11"/>
      <c r="H9" s="11"/>
      <c r="I9" s="11"/>
      <c r="J9" s="11"/>
      <c r="K9" s="11"/>
    </row>
    <row r="10" spans="1:11">
      <c r="A10" s="10" t="s">
        <v>280</v>
      </c>
      <c r="B10" s="18">
        <f>'Purchase List'!H271</f>
        <v>0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1">
      <c r="A11" s="10"/>
      <c r="B11" s="13"/>
      <c r="C11" s="11"/>
      <c r="D11" s="11"/>
      <c r="E11" s="11"/>
      <c r="F11" s="11"/>
      <c r="G11" s="11"/>
      <c r="H11" s="11"/>
      <c r="I11" s="11"/>
      <c r="J11" s="11"/>
      <c r="K11" s="11"/>
    </row>
    <row r="12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>
      <c r="A13" s="11" t="s">
        <v>281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>
      <c r="A14" s="34" t="s">
        <v>282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>
      <c r="A15" s="34" t="s">
        <v>283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>
      <c r="A16" s="34" t="s">
        <v>284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>
      <c r="A17" s="34" t="s">
        <v>285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>
      <c r="A18" s="34" t="s">
        <v>286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</sheetData>
  <sheetProtection algorithmName="SHA-512" hashValue="kCMsKkcx9kBWeMfQ626sdN8WycTuXUViw8KjPNzlstog8Gct9gxdraLHhtY625jh03Of3+FAYC/2nGeGxROFnw==" saltValue="aBMejoSaHyHM2nxyrxJgUg==" spinCount="100000" sheet="1" objects="1" scenarios="1"/>
  <mergeCells count="7">
    <mergeCell ref="A18:K18"/>
    <mergeCell ref="F3:G4"/>
    <mergeCell ref="H3:J4"/>
    <mergeCell ref="A14:K14"/>
    <mergeCell ref="A15:K15"/>
    <mergeCell ref="A16:K16"/>
    <mergeCell ref="A17:K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1"/>
  <sheetViews>
    <sheetView tabSelected="1" zoomScaleNormal="100" workbookViewId="0">
      <selection activeCell="K5" sqref="K5"/>
    </sheetView>
  </sheetViews>
  <sheetFormatPr defaultRowHeight="12.75"/>
  <cols>
    <col min="1" max="1" width="12.83203125" style="1" customWidth="1"/>
    <col min="2" max="2" width="33.1640625" style="1" customWidth="1"/>
    <col min="3" max="3" width="13.1640625" style="1" customWidth="1"/>
    <col min="4" max="4" width="12.83203125" style="1" customWidth="1"/>
    <col min="5" max="6" width="13.1640625" style="1" customWidth="1"/>
    <col min="7" max="7" width="9.83203125" style="32" customWidth="1"/>
    <col min="8" max="8" width="16.5" style="1" customWidth="1"/>
    <col min="9" max="16384" width="9.33203125" style="1"/>
  </cols>
  <sheetData>
    <row r="1" spans="1:9" ht="31.5">
      <c r="A1" s="50" t="s">
        <v>528</v>
      </c>
      <c r="B1" s="50" t="s">
        <v>529</v>
      </c>
      <c r="C1" s="50" t="s">
        <v>530</v>
      </c>
      <c r="D1" s="50" t="s">
        <v>531</v>
      </c>
      <c r="E1" s="50" t="s">
        <v>290</v>
      </c>
      <c r="F1" s="50" t="s">
        <v>532</v>
      </c>
      <c r="G1" s="51" t="s">
        <v>534</v>
      </c>
      <c r="H1" s="50" t="s">
        <v>533</v>
      </c>
    </row>
    <row r="2" spans="1:9" ht="17.100000000000001" customHeight="1">
      <c r="A2" s="41" t="s">
        <v>0</v>
      </c>
      <c r="B2" s="42"/>
      <c r="C2" s="42"/>
      <c r="D2" s="42"/>
      <c r="E2" s="42"/>
      <c r="F2" s="42"/>
      <c r="G2" s="42"/>
      <c r="H2" s="43"/>
    </row>
    <row r="3" spans="1:9" ht="14.25" customHeight="1">
      <c r="A3" s="2">
        <v>193</v>
      </c>
      <c r="B3" s="3" t="s">
        <v>1</v>
      </c>
      <c r="C3" s="4" t="s">
        <v>2</v>
      </c>
      <c r="D3" s="5">
        <v>104</v>
      </c>
      <c r="E3" s="5">
        <v>72.8</v>
      </c>
      <c r="F3" s="5">
        <v>31.2</v>
      </c>
      <c r="G3" s="31"/>
      <c r="H3" s="26">
        <f>G3*F3</f>
        <v>0</v>
      </c>
      <c r="I3" s="24">
        <f>D3*G3</f>
        <v>0</v>
      </c>
    </row>
    <row r="4" spans="1:9" ht="14.25" customHeight="1">
      <c r="A4" s="2">
        <v>2</v>
      </c>
      <c r="B4" s="3" t="s">
        <v>3</v>
      </c>
      <c r="C4" s="4" t="s">
        <v>2</v>
      </c>
      <c r="D4" s="5">
        <v>71</v>
      </c>
      <c r="E4" s="5">
        <v>49.7</v>
      </c>
      <c r="F4" s="5">
        <v>21.3</v>
      </c>
      <c r="G4" s="31"/>
      <c r="H4" s="26">
        <f t="shared" ref="H4:H8" si="0">G4*F4</f>
        <v>0</v>
      </c>
      <c r="I4" s="24">
        <f t="shared" ref="I4:I67" si="1">D4*G4</f>
        <v>0</v>
      </c>
    </row>
    <row r="5" spans="1:9" ht="14.25" customHeight="1">
      <c r="A5" s="2">
        <v>3</v>
      </c>
      <c r="B5" s="3" t="s">
        <v>4</v>
      </c>
      <c r="C5" s="4" t="s">
        <v>2</v>
      </c>
      <c r="D5" s="5">
        <v>46</v>
      </c>
      <c r="E5" s="5">
        <v>32.200000000000003</v>
      </c>
      <c r="F5" s="5">
        <v>13.8</v>
      </c>
      <c r="G5" s="31"/>
      <c r="H5" s="26">
        <f t="shared" si="0"/>
        <v>0</v>
      </c>
      <c r="I5" s="24">
        <f t="shared" si="1"/>
        <v>0</v>
      </c>
    </row>
    <row r="6" spans="1:9" ht="14.25" customHeight="1">
      <c r="A6" s="2">
        <v>4</v>
      </c>
      <c r="B6" s="3" t="s">
        <v>5</v>
      </c>
      <c r="C6" s="4" t="s">
        <v>2</v>
      </c>
      <c r="D6" s="5">
        <v>152</v>
      </c>
      <c r="E6" s="5">
        <v>106.4</v>
      </c>
      <c r="F6" s="5">
        <v>45.6</v>
      </c>
      <c r="G6" s="31"/>
      <c r="H6" s="26">
        <f t="shared" si="0"/>
        <v>0</v>
      </c>
      <c r="I6" s="24">
        <f t="shared" si="1"/>
        <v>0</v>
      </c>
    </row>
    <row r="7" spans="1:9" ht="14.25" customHeight="1">
      <c r="A7" s="2">
        <v>1</v>
      </c>
      <c r="B7" s="3" t="s">
        <v>6</v>
      </c>
      <c r="C7" s="4" t="s">
        <v>2</v>
      </c>
      <c r="D7" s="5">
        <v>104</v>
      </c>
      <c r="E7" s="5">
        <v>72.8</v>
      </c>
      <c r="F7" s="5">
        <v>31.2</v>
      </c>
      <c r="G7" s="31"/>
      <c r="H7" s="26">
        <f t="shared" si="0"/>
        <v>0</v>
      </c>
      <c r="I7" s="24">
        <f t="shared" si="1"/>
        <v>0</v>
      </c>
    </row>
    <row r="8" spans="1:9" ht="14.25" customHeight="1">
      <c r="A8" s="2">
        <v>5</v>
      </c>
      <c r="B8" s="3" t="s">
        <v>7</v>
      </c>
      <c r="C8" s="4" t="s">
        <v>2</v>
      </c>
      <c r="D8" s="5">
        <v>167</v>
      </c>
      <c r="E8" s="5">
        <v>116.9</v>
      </c>
      <c r="F8" s="5">
        <v>50.1</v>
      </c>
      <c r="G8" s="31"/>
      <c r="H8" s="26">
        <f t="shared" si="0"/>
        <v>0</v>
      </c>
      <c r="I8" s="24">
        <f t="shared" si="1"/>
        <v>0</v>
      </c>
    </row>
    <row r="9" spans="1:9" ht="14.25" customHeight="1">
      <c r="A9" s="2">
        <v>6</v>
      </c>
      <c r="B9" s="3" t="s">
        <v>8</v>
      </c>
      <c r="C9" s="4" t="s">
        <v>2</v>
      </c>
      <c r="D9" s="5">
        <v>145</v>
      </c>
      <c r="E9" s="5">
        <v>101.5</v>
      </c>
      <c r="F9" s="5">
        <v>43.5</v>
      </c>
      <c r="G9" s="31"/>
      <c r="H9" s="26">
        <f>G9*F9</f>
        <v>0</v>
      </c>
      <c r="I9" s="24">
        <f>D9*G9</f>
        <v>0</v>
      </c>
    </row>
    <row r="10" spans="1:9" ht="17.100000000000001" customHeight="1">
      <c r="A10" s="41" t="s">
        <v>9</v>
      </c>
      <c r="B10" s="42"/>
      <c r="C10" s="42"/>
      <c r="D10" s="42"/>
      <c r="E10" s="42"/>
      <c r="F10" s="42"/>
      <c r="G10" s="42"/>
      <c r="H10" s="43"/>
      <c r="I10" s="24">
        <f t="shared" si="1"/>
        <v>0</v>
      </c>
    </row>
    <row r="11" spans="1:9" ht="14.25" customHeight="1">
      <c r="A11" s="2">
        <v>7</v>
      </c>
      <c r="B11" s="3" t="s">
        <v>10</v>
      </c>
      <c r="C11" s="4" t="s">
        <v>11</v>
      </c>
      <c r="D11" s="5">
        <v>238</v>
      </c>
      <c r="E11" s="5">
        <v>166.6</v>
      </c>
      <c r="F11" s="5">
        <v>71.400000000000006</v>
      </c>
      <c r="G11" s="31"/>
      <c r="H11" s="26">
        <f>G11*F11</f>
        <v>0</v>
      </c>
      <c r="I11" s="24">
        <f t="shared" si="1"/>
        <v>0</v>
      </c>
    </row>
    <row r="12" spans="1:9" ht="14.25" customHeight="1">
      <c r="A12" s="2">
        <v>8</v>
      </c>
      <c r="B12" s="3" t="s">
        <v>12</v>
      </c>
      <c r="C12" s="4" t="s">
        <v>11</v>
      </c>
      <c r="D12" s="5">
        <v>363</v>
      </c>
      <c r="E12" s="5">
        <v>254.1</v>
      </c>
      <c r="F12" s="5">
        <v>108.9</v>
      </c>
      <c r="G12" s="31"/>
      <c r="H12" s="26">
        <f t="shared" ref="H12:H18" si="2">G12*F12</f>
        <v>0</v>
      </c>
      <c r="I12" s="24">
        <f t="shared" si="1"/>
        <v>0</v>
      </c>
    </row>
    <row r="13" spans="1:9" ht="14.25" customHeight="1">
      <c r="A13" s="2">
        <v>9</v>
      </c>
      <c r="B13" s="3" t="s">
        <v>13</v>
      </c>
      <c r="C13" s="4" t="s">
        <v>14</v>
      </c>
      <c r="D13" s="5">
        <v>524</v>
      </c>
      <c r="E13" s="5">
        <v>366.8</v>
      </c>
      <c r="F13" s="5">
        <v>157.19999999999999</v>
      </c>
      <c r="G13" s="31"/>
      <c r="H13" s="26">
        <f t="shared" si="2"/>
        <v>0</v>
      </c>
      <c r="I13" s="24">
        <f t="shared" si="1"/>
        <v>0</v>
      </c>
    </row>
    <row r="14" spans="1:9" ht="14.25" customHeight="1">
      <c r="A14" s="2">
        <v>10</v>
      </c>
      <c r="B14" s="3" t="s">
        <v>15</v>
      </c>
      <c r="C14" s="4" t="s">
        <v>14</v>
      </c>
      <c r="D14" s="5">
        <v>836</v>
      </c>
      <c r="E14" s="5">
        <v>585.20000000000005</v>
      </c>
      <c r="F14" s="5">
        <v>250.8</v>
      </c>
      <c r="G14" s="31"/>
      <c r="H14" s="26">
        <f t="shared" si="2"/>
        <v>0</v>
      </c>
      <c r="I14" s="24">
        <f t="shared" si="1"/>
        <v>0</v>
      </c>
    </row>
    <row r="15" spans="1:9" ht="14.25" customHeight="1">
      <c r="A15" s="2">
        <v>11</v>
      </c>
      <c r="B15" s="3" t="s">
        <v>16</v>
      </c>
      <c r="C15" s="4" t="s">
        <v>11</v>
      </c>
      <c r="D15" s="6">
        <v>1041</v>
      </c>
      <c r="E15" s="5">
        <v>728.7</v>
      </c>
      <c r="F15" s="5">
        <v>312.3</v>
      </c>
      <c r="G15" s="31"/>
      <c r="H15" s="26">
        <f t="shared" si="2"/>
        <v>0</v>
      </c>
      <c r="I15" s="24">
        <f t="shared" si="1"/>
        <v>0</v>
      </c>
    </row>
    <row r="16" spans="1:9" ht="14.25" customHeight="1">
      <c r="A16" s="2">
        <v>12</v>
      </c>
      <c r="B16" s="3" t="s">
        <v>17</v>
      </c>
      <c r="C16" s="4" t="s">
        <v>14</v>
      </c>
      <c r="D16" s="5">
        <v>937</v>
      </c>
      <c r="E16" s="5">
        <v>655.9</v>
      </c>
      <c r="F16" s="5">
        <v>281.10000000000002</v>
      </c>
      <c r="G16" s="31"/>
      <c r="H16" s="26">
        <f t="shared" si="2"/>
        <v>0</v>
      </c>
      <c r="I16" s="24">
        <f t="shared" si="1"/>
        <v>0</v>
      </c>
    </row>
    <row r="17" spans="1:9" ht="14.25" customHeight="1">
      <c r="A17" s="2">
        <v>13</v>
      </c>
      <c r="B17" s="3" t="s">
        <v>18</v>
      </c>
      <c r="C17" s="4" t="s">
        <v>11</v>
      </c>
      <c r="D17" s="6">
        <v>1874</v>
      </c>
      <c r="E17" s="6">
        <v>1311.8</v>
      </c>
      <c r="F17" s="5">
        <v>562.20000000000005</v>
      </c>
      <c r="G17" s="31"/>
      <c r="H17" s="26">
        <f t="shared" si="2"/>
        <v>0</v>
      </c>
      <c r="I17" s="24">
        <f t="shared" si="1"/>
        <v>0</v>
      </c>
    </row>
    <row r="18" spans="1:9" ht="14.25" customHeight="1">
      <c r="A18" s="2">
        <v>14</v>
      </c>
      <c r="B18" s="3" t="s">
        <v>19</v>
      </c>
      <c r="C18" s="4" t="s">
        <v>11</v>
      </c>
      <c r="D18" s="6">
        <v>1722</v>
      </c>
      <c r="E18" s="6">
        <v>1205.4000000000001</v>
      </c>
      <c r="F18" s="5">
        <v>516.6</v>
      </c>
      <c r="G18" s="31"/>
      <c r="H18" s="26">
        <f t="shared" si="2"/>
        <v>0</v>
      </c>
      <c r="I18" s="24">
        <f t="shared" si="1"/>
        <v>0</v>
      </c>
    </row>
    <row r="19" spans="1:9" ht="17.100000000000001" customHeight="1">
      <c r="A19" s="41" t="s">
        <v>20</v>
      </c>
      <c r="B19" s="42"/>
      <c r="C19" s="42"/>
      <c r="D19" s="42"/>
      <c r="E19" s="42"/>
      <c r="F19" s="42"/>
      <c r="G19" s="42"/>
      <c r="H19" s="43"/>
      <c r="I19" s="24">
        <f t="shared" si="1"/>
        <v>0</v>
      </c>
    </row>
    <row r="20" spans="1:9" ht="14.25" customHeight="1">
      <c r="A20" s="2">
        <v>15</v>
      </c>
      <c r="B20" s="3" t="s">
        <v>21</v>
      </c>
      <c r="C20" s="4" t="s">
        <v>11</v>
      </c>
      <c r="D20" s="5">
        <v>880</v>
      </c>
      <c r="E20" s="5">
        <v>616</v>
      </c>
      <c r="F20" s="5">
        <v>264</v>
      </c>
      <c r="G20" s="31"/>
      <c r="H20" s="26">
        <f t="shared" ref="H20:H23" si="3">G20*F20</f>
        <v>0</v>
      </c>
      <c r="I20" s="24">
        <f t="shared" si="1"/>
        <v>0</v>
      </c>
    </row>
    <row r="21" spans="1:9" ht="14.25" customHeight="1">
      <c r="A21" s="2">
        <v>16</v>
      </c>
      <c r="B21" s="3" t="s">
        <v>22</v>
      </c>
      <c r="C21" s="4" t="s">
        <v>11</v>
      </c>
      <c r="D21" s="6">
        <v>1113</v>
      </c>
      <c r="E21" s="5">
        <v>779.1</v>
      </c>
      <c r="F21" s="5">
        <v>333.9</v>
      </c>
      <c r="G21" s="31"/>
      <c r="H21" s="26">
        <f t="shared" si="3"/>
        <v>0</v>
      </c>
      <c r="I21" s="24">
        <f t="shared" si="1"/>
        <v>0</v>
      </c>
    </row>
    <row r="22" spans="1:9" ht="14.25" customHeight="1">
      <c r="A22" s="2">
        <v>17</v>
      </c>
      <c r="B22" s="3" t="s">
        <v>23</v>
      </c>
      <c r="C22" s="4" t="s">
        <v>11</v>
      </c>
      <c r="D22" s="6">
        <v>1294</v>
      </c>
      <c r="E22" s="5">
        <v>905.8</v>
      </c>
      <c r="F22" s="5">
        <v>388.2</v>
      </c>
      <c r="G22" s="31"/>
      <c r="H22" s="26">
        <f t="shared" si="3"/>
        <v>0</v>
      </c>
      <c r="I22" s="24">
        <f t="shared" si="1"/>
        <v>0</v>
      </c>
    </row>
    <row r="23" spans="1:9" ht="14.25" customHeight="1">
      <c r="A23" s="2">
        <v>194</v>
      </c>
      <c r="B23" s="3" t="s">
        <v>24</v>
      </c>
      <c r="C23" s="4" t="s">
        <v>11</v>
      </c>
      <c r="D23" s="6">
        <v>2062</v>
      </c>
      <c r="E23" s="6">
        <v>1443.4</v>
      </c>
      <c r="F23" s="5">
        <v>618.6</v>
      </c>
      <c r="G23" s="31"/>
      <c r="H23" s="26">
        <f t="shared" si="3"/>
        <v>0</v>
      </c>
      <c r="I23" s="24">
        <f t="shared" si="1"/>
        <v>0</v>
      </c>
    </row>
    <row r="24" spans="1:9" ht="17.100000000000001" customHeight="1">
      <c r="A24" s="41" t="s">
        <v>25</v>
      </c>
      <c r="B24" s="42"/>
      <c r="C24" s="42"/>
      <c r="D24" s="42"/>
      <c r="E24" s="42"/>
      <c r="F24" s="42"/>
      <c r="G24" s="42"/>
      <c r="H24" s="43"/>
      <c r="I24" s="24">
        <f t="shared" si="1"/>
        <v>0</v>
      </c>
    </row>
    <row r="25" spans="1:9" ht="14.25" customHeight="1">
      <c r="A25" s="2">
        <v>18</v>
      </c>
      <c r="B25" s="3" t="s">
        <v>26</v>
      </c>
      <c r="C25" s="4" t="s">
        <v>11</v>
      </c>
      <c r="D25" s="5">
        <v>823</v>
      </c>
      <c r="E25" s="5">
        <v>576.1</v>
      </c>
      <c r="F25" s="5">
        <v>246.9</v>
      </c>
      <c r="G25" s="31"/>
      <c r="H25" s="26">
        <f t="shared" ref="H25:H33" si="4">G25*F25</f>
        <v>0</v>
      </c>
      <c r="I25" s="24">
        <f t="shared" si="1"/>
        <v>0</v>
      </c>
    </row>
    <row r="26" spans="1:9" ht="14.25" customHeight="1">
      <c r="A26" s="2">
        <v>19</v>
      </c>
      <c r="B26" s="3" t="s">
        <v>27</v>
      </c>
      <c r="C26" s="4" t="s">
        <v>11</v>
      </c>
      <c r="D26" s="6">
        <v>1234</v>
      </c>
      <c r="E26" s="5">
        <v>863.8</v>
      </c>
      <c r="F26" s="5">
        <v>370.2</v>
      </c>
      <c r="G26" s="31"/>
      <c r="H26" s="26">
        <f t="shared" si="4"/>
        <v>0</v>
      </c>
      <c r="I26" s="24">
        <f t="shared" si="1"/>
        <v>0</v>
      </c>
    </row>
    <row r="27" spans="1:9" ht="14.25" customHeight="1">
      <c r="A27" s="2">
        <v>227</v>
      </c>
      <c r="B27" s="3" t="s">
        <v>28</v>
      </c>
      <c r="C27" s="4" t="s">
        <v>11</v>
      </c>
      <c r="D27" s="6">
        <v>1584</v>
      </c>
      <c r="E27" s="6">
        <v>1108.8</v>
      </c>
      <c r="F27" s="5">
        <v>475.2</v>
      </c>
      <c r="G27" s="31"/>
      <c r="H27" s="26">
        <f t="shared" si="4"/>
        <v>0</v>
      </c>
      <c r="I27" s="24">
        <f t="shared" si="1"/>
        <v>0</v>
      </c>
    </row>
    <row r="28" spans="1:9" ht="14.25" customHeight="1">
      <c r="A28" s="2">
        <v>228</v>
      </c>
      <c r="B28" s="3" t="s">
        <v>29</v>
      </c>
      <c r="C28" s="4" t="s">
        <v>11</v>
      </c>
      <c r="D28" s="5">
        <v>968</v>
      </c>
      <c r="E28" s="5">
        <v>677.6</v>
      </c>
      <c r="F28" s="5">
        <v>290.39999999999998</v>
      </c>
      <c r="G28" s="31"/>
      <c r="H28" s="26">
        <f t="shared" si="4"/>
        <v>0</v>
      </c>
      <c r="I28" s="24">
        <f t="shared" si="1"/>
        <v>0</v>
      </c>
    </row>
    <row r="29" spans="1:9" ht="14.25" customHeight="1">
      <c r="A29" s="2">
        <v>229</v>
      </c>
      <c r="B29" s="3" t="s">
        <v>30</v>
      </c>
      <c r="C29" s="4" t="s">
        <v>11</v>
      </c>
      <c r="D29" s="5">
        <v>968</v>
      </c>
      <c r="E29" s="5">
        <v>677.6</v>
      </c>
      <c r="F29" s="5">
        <v>290.39999999999998</v>
      </c>
      <c r="G29" s="31"/>
      <c r="H29" s="26">
        <f t="shared" si="4"/>
        <v>0</v>
      </c>
      <c r="I29" s="24">
        <f t="shared" si="1"/>
        <v>0</v>
      </c>
    </row>
    <row r="30" spans="1:9" ht="14.25" customHeight="1">
      <c r="A30" s="2">
        <v>230</v>
      </c>
      <c r="B30" s="3" t="s">
        <v>31</v>
      </c>
      <c r="C30" s="4" t="s">
        <v>11</v>
      </c>
      <c r="D30" s="6">
        <v>1056</v>
      </c>
      <c r="E30" s="5">
        <v>739.2</v>
      </c>
      <c r="F30" s="5">
        <v>316.8</v>
      </c>
      <c r="G30" s="31"/>
      <c r="H30" s="26">
        <f t="shared" si="4"/>
        <v>0</v>
      </c>
      <c r="I30" s="24">
        <f t="shared" si="1"/>
        <v>0</v>
      </c>
    </row>
    <row r="31" spans="1:9" ht="14.25" customHeight="1">
      <c r="A31" s="2">
        <v>231</v>
      </c>
      <c r="B31" s="3" t="s">
        <v>32</v>
      </c>
      <c r="C31" s="4" t="s">
        <v>11</v>
      </c>
      <c r="D31" s="5">
        <v>528</v>
      </c>
      <c r="E31" s="5">
        <v>369.6</v>
      </c>
      <c r="F31" s="5">
        <v>158.4</v>
      </c>
      <c r="G31" s="31"/>
      <c r="H31" s="26">
        <f t="shared" si="4"/>
        <v>0</v>
      </c>
      <c r="I31" s="24">
        <f t="shared" si="1"/>
        <v>0</v>
      </c>
    </row>
    <row r="32" spans="1:9" ht="14.25" customHeight="1">
      <c r="A32" s="2">
        <v>232</v>
      </c>
      <c r="B32" s="3" t="s">
        <v>33</v>
      </c>
      <c r="C32" s="4" t="s">
        <v>11</v>
      </c>
      <c r="D32" s="6">
        <v>1402</v>
      </c>
      <c r="E32" s="5">
        <v>981.4</v>
      </c>
      <c r="F32" s="5">
        <v>420.6</v>
      </c>
      <c r="G32" s="31"/>
      <c r="H32" s="26">
        <f t="shared" si="4"/>
        <v>0</v>
      </c>
      <c r="I32" s="24">
        <f t="shared" si="1"/>
        <v>0</v>
      </c>
    </row>
    <row r="33" spans="1:9" ht="14.25" customHeight="1">
      <c r="A33" s="2">
        <v>233</v>
      </c>
      <c r="B33" s="3" t="s">
        <v>34</v>
      </c>
      <c r="C33" s="4" t="s">
        <v>11</v>
      </c>
      <c r="D33" s="5">
        <v>392</v>
      </c>
      <c r="E33" s="5">
        <v>274.39999999999998</v>
      </c>
      <c r="F33" s="5">
        <v>117.6</v>
      </c>
      <c r="G33" s="31"/>
      <c r="H33" s="26">
        <f t="shared" si="4"/>
        <v>0</v>
      </c>
      <c r="I33" s="24">
        <f t="shared" si="1"/>
        <v>0</v>
      </c>
    </row>
    <row r="34" spans="1:9" ht="17.100000000000001" customHeight="1">
      <c r="A34" s="41" t="s">
        <v>35</v>
      </c>
      <c r="B34" s="42"/>
      <c r="C34" s="42"/>
      <c r="D34" s="42"/>
      <c r="E34" s="42"/>
      <c r="F34" s="42"/>
      <c r="G34" s="42"/>
      <c r="H34" s="43"/>
      <c r="I34" s="24">
        <f t="shared" si="1"/>
        <v>0</v>
      </c>
    </row>
    <row r="35" spans="1:9" ht="14.25" customHeight="1">
      <c r="A35" s="2">
        <v>20</v>
      </c>
      <c r="B35" s="3" t="s">
        <v>36</v>
      </c>
      <c r="C35" s="4" t="s">
        <v>11</v>
      </c>
      <c r="D35" s="5">
        <v>183</v>
      </c>
      <c r="E35" s="5">
        <v>128.1</v>
      </c>
      <c r="F35" s="5">
        <v>54.9</v>
      </c>
      <c r="G35" s="31"/>
      <c r="H35" s="26">
        <f t="shared" ref="H35:H40" si="5">G35*F35</f>
        <v>0</v>
      </c>
      <c r="I35" s="24">
        <f t="shared" si="1"/>
        <v>0</v>
      </c>
    </row>
    <row r="36" spans="1:9" ht="14.25" customHeight="1">
      <c r="A36" s="2">
        <v>21</v>
      </c>
      <c r="B36" s="3" t="s">
        <v>37</v>
      </c>
      <c r="C36" s="4" t="s">
        <v>11</v>
      </c>
      <c r="D36" s="5">
        <v>447</v>
      </c>
      <c r="E36" s="5">
        <v>312.89999999999998</v>
      </c>
      <c r="F36" s="5">
        <v>134.1</v>
      </c>
      <c r="G36" s="31"/>
      <c r="H36" s="26">
        <f t="shared" si="5"/>
        <v>0</v>
      </c>
      <c r="I36" s="24">
        <f t="shared" si="1"/>
        <v>0</v>
      </c>
    </row>
    <row r="37" spans="1:9" ht="14.25" customHeight="1">
      <c r="A37" s="2">
        <v>22</v>
      </c>
      <c r="B37" s="3" t="s">
        <v>38</v>
      </c>
      <c r="C37" s="4" t="s">
        <v>11</v>
      </c>
      <c r="D37" s="5">
        <v>251</v>
      </c>
      <c r="E37" s="5">
        <v>175.7</v>
      </c>
      <c r="F37" s="5">
        <v>75.3</v>
      </c>
      <c r="G37" s="31"/>
      <c r="H37" s="26">
        <f t="shared" si="5"/>
        <v>0</v>
      </c>
      <c r="I37" s="24">
        <f t="shared" si="1"/>
        <v>0</v>
      </c>
    </row>
    <row r="38" spans="1:9" ht="14.25" customHeight="1">
      <c r="A38" s="2">
        <v>23</v>
      </c>
      <c r="B38" s="3" t="s">
        <v>39</v>
      </c>
      <c r="C38" s="4" t="s">
        <v>11</v>
      </c>
      <c r="D38" s="5">
        <v>374</v>
      </c>
      <c r="E38" s="5">
        <v>261.8</v>
      </c>
      <c r="F38" s="5">
        <v>112.2</v>
      </c>
      <c r="G38" s="31"/>
      <c r="H38" s="26">
        <f t="shared" si="5"/>
        <v>0</v>
      </c>
      <c r="I38" s="24">
        <f t="shared" si="1"/>
        <v>0</v>
      </c>
    </row>
    <row r="39" spans="1:9" ht="14.25" customHeight="1">
      <c r="A39" s="2">
        <v>24</v>
      </c>
      <c r="B39" s="3" t="s">
        <v>40</v>
      </c>
      <c r="C39" s="4" t="s">
        <v>11</v>
      </c>
      <c r="D39" s="5">
        <v>581</v>
      </c>
      <c r="E39" s="5">
        <v>406.7</v>
      </c>
      <c r="F39" s="5">
        <v>174.3</v>
      </c>
      <c r="G39" s="31"/>
      <c r="H39" s="26">
        <f t="shared" si="5"/>
        <v>0</v>
      </c>
      <c r="I39" s="24">
        <f t="shared" si="1"/>
        <v>0</v>
      </c>
    </row>
    <row r="40" spans="1:9" ht="14.25" customHeight="1">
      <c r="A40" s="2">
        <v>25</v>
      </c>
      <c r="B40" s="3" t="s">
        <v>41</v>
      </c>
      <c r="C40" s="4" t="s">
        <v>11</v>
      </c>
      <c r="D40" s="5">
        <v>660</v>
      </c>
      <c r="E40" s="5">
        <v>462</v>
      </c>
      <c r="F40" s="5">
        <v>198</v>
      </c>
      <c r="G40" s="31"/>
      <c r="H40" s="26">
        <f t="shared" si="5"/>
        <v>0</v>
      </c>
      <c r="I40" s="24">
        <f t="shared" si="1"/>
        <v>0</v>
      </c>
    </row>
    <row r="41" spans="1:9" ht="17.100000000000001" customHeight="1">
      <c r="A41" s="41" t="s">
        <v>42</v>
      </c>
      <c r="B41" s="42"/>
      <c r="C41" s="42"/>
      <c r="D41" s="42"/>
      <c r="E41" s="42"/>
      <c r="F41" s="42"/>
      <c r="G41" s="42"/>
      <c r="H41" s="43"/>
      <c r="I41" s="24">
        <f t="shared" si="1"/>
        <v>0</v>
      </c>
    </row>
    <row r="42" spans="1:9" ht="14.25" customHeight="1">
      <c r="A42" s="2">
        <v>26</v>
      </c>
      <c r="B42" s="3" t="s">
        <v>43</v>
      </c>
      <c r="C42" s="4" t="s">
        <v>2</v>
      </c>
      <c r="D42" s="5">
        <v>73</v>
      </c>
      <c r="E42" s="5">
        <v>51.1</v>
      </c>
      <c r="F42" s="5">
        <v>21.9</v>
      </c>
      <c r="G42" s="31"/>
      <c r="H42" s="26">
        <f t="shared" ref="H42:H43" si="6">G42*F42</f>
        <v>0</v>
      </c>
      <c r="I42" s="24">
        <f t="shared" si="1"/>
        <v>0</v>
      </c>
    </row>
    <row r="43" spans="1:9" ht="14.25" customHeight="1">
      <c r="A43" s="2">
        <v>27</v>
      </c>
      <c r="B43" s="3" t="s">
        <v>44</v>
      </c>
      <c r="C43" s="4" t="s">
        <v>2</v>
      </c>
      <c r="D43" s="5">
        <v>189</v>
      </c>
      <c r="E43" s="5">
        <v>132.30000000000001</v>
      </c>
      <c r="F43" s="5">
        <v>56.7</v>
      </c>
      <c r="G43" s="31"/>
      <c r="H43" s="26">
        <f t="shared" si="6"/>
        <v>0</v>
      </c>
      <c r="I43" s="24">
        <f t="shared" si="1"/>
        <v>0</v>
      </c>
    </row>
    <row r="44" spans="1:9" ht="17.100000000000001" customHeight="1">
      <c r="A44" s="41" t="s">
        <v>45</v>
      </c>
      <c r="B44" s="42"/>
      <c r="C44" s="42"/>
      <c r="D44" s="42"/>
      <c r="E44" s="42"/>
      <c r="F44" s="42"/>
      <c r="G44" s="42"/>
      <c r="H44" s="43"/>
      <c r="I44" s="24">
        <f t="shared" si="1"/>
        <v>0</v>
      </c>
    </row>
    <row r="45" spans="1:9" ht="14.25" customHeight="1">
      <c r="A45" s="2">
        <v>28</v>
      </c>
      <c r="B45" s="3" t="s">
        <v>46</v>
      </c>
      <c r="C45" s="4" t="s">
        <v>2</v>
      </c>
      <c r="D45" s="5">
        <v>112</v>
      </c>
      <c r="E45" s="5">
        <v>78.400000000000006</v>
      </c>
      <c r="F45" s="5">
        <v>33.6</v>
      </c>
      <c r="G45" s="31"/>
      <c r="H45" s="26">
        <f t="shared" ref="H45:H46" si="7">G45*F45</f>
        <v>0</v>
      </c>
      <c r="I45" s="24">
        <f t="shared" si="1"/>
        <v>0</v>
      </c>
    </row>
    <row r="46" spans="1:9" ht="14.25" customHeight="1">
      <c r="A46" s="2">
        <v>29</v>
      </c>
      <c r="B46" s="3" t="s">
        <v>47</v>
      </c>
      <c r="C46" s="4" t="s">
        <v>2</v>
      </c>
      <c r="D46" s="7">
        <v>224</v>
      </c>
      <c r="E46" s="5">
        <v>156.80000000000001</v>
      </c>
      <c r="F46" s="7">
        <v>67.2</v>
      </c>
      <c r="G46" s="31"/>
      <c r="H46" s="26">
        <f t="shared" si="7"/>
        <v>0</v>
      </c>
      <c r="I46" s="24">
        <f t="shared" si="1"/>
        <v>0</v>
      </c>
    </row>
    <row r="47" spans="1:9" ht="17.100000000000001" customHeight="1">
      <c r="A47" s="41" t="s">
        <v>48</v>
      </c>
      <c r="B47" s="42"/>
      <c r="C47" s="42"/>
      <c r="D47" s="42"/>
      <c r="E47" s="42"/>
      <c r="F47" s="42"/>
      <c r="G47" s="42"/>
      <c r="H47" s="43"/>
      <c r="I47" s="24">
        <f t="shared" si="1"/>
        <v>0</v>
      </c>
    </row>
    <row r="48" spans="1:9" ht="14.25" customHeight="1">
      <c r="A48" s="2">
        <v>30</v>
      </c>
      <c r="B48" s="3" t="s">
        <v>49</v>
      </c>
      <c r="C48" s="4" t="s">
        <v>11</v>
      </c>
      <c r="D48" s="7">
        <v>203</v>
      </c>
      <c r="E48" s="5">
        <v>142.1</v>
      </c>
      <c r="F48" s="7">
        <v>60.9</v>
      </c>
      <c r="G48" s="31"/>
      <c r="H48" s="26">
        <f t="shared" ref="H48:H56" si="8">G48*F48</f>
        <v>0</v>
      </c>
      <c r="I48" s="24">
        <f t="shared" si="1"/>
        <v>0</v>
      </c>
    </row>
    <row r="49" spans="1:9" ht="14.25" customHeight="1">
      <c r="A49" s="2">
        <v>31</v>
      </c>
      <c r="B49" s="3" t="s">
        <v>50</v>
      </c>
      <c r="C49" s="4" t="s">
        <v>11</v>
      </c>
      <c r="D49" s="7">
        <v>405</v>
      </c>
      <c r="E49" s="5">
        <v>283.5</v>
      </c>
      <c r="F49" s="7">
        <v>121.5</v>
      </c>
      <c r="G49" s="31"/>
      <c r="H49" s="26">
        <f t="shared" si="8"/>
        <v>0</v>
      </c>
      <c r="I49" s="24">
        <f t="shared" si="1"/>
        <v>0</v>
      </c>
    </row>
    <row r="50" spans="1:9" ht="14.25" customHeight="1">
      <c r="A50" s="2">
        <v>32</v>
      </c>
      <c r="B50" s="3" t="s">
        <v>51</v>
      </c>
      <c r="C50" s="4" t="s">
        <v>11</v>
      </c>
      <c r="D50" s="7">
        <v>605</v>
      </c>
      <c r="E50" s="5">
        <v>423.5</v>
      </c>
      <c r="F50" s="7">
        <v>181.5</v>
      </c>
      <c r="G50" s="31"/>
      <c r="H50" s="26">
        <f t="shared" si="8"/>
        <v>0</v>
      </c>
      <c r="I50" s="24">
        <f t="shared" si="1"/>
        <v>0</v>
      </c>
    </row>
    <row r="51" spans="1:9" ht="14.25" customHeight="1">
      <c r="A51" s="2">
        <v>33</v>
      </c>
      <c r="B51" s="3" t="s">
        <v>52</v>
      </c>
      <c r="C51" s="4" t="s">
        <v>11</v>
      </c>
      <c r="D51" s="8">
        <v>1210</v>
      </c>
      <c r="E51" s="5">
        <v>847</v>
      </c>
      <c r="F51" s="7">
        <v>363</v>
      </c>
      <c r="G51" s="31"/>
      <c r="H51" s="26">
        <f t="shared" si="8"/>
        <v>0</v>
      </c>
      <c r="I51" s="24">
        <f t="shared" si="1"/>
        <v>0</v>
      </c>
    </row>
    <row r="52" spans="1:9" ht="14.25" customHeight="1">
      <c r="A52" s="2">
        <v>34</v>
      </c>
      <c r="B52" s="3" t="s">
        <v>53</v>
      </c>
      <c r="C52" s="4" t="s">
        <v>11</v>
      </c>
      <c r="D52" s="8">
        <v>1767</v>
      </c>
      <c r="E52" s="6">
        <v>1236.9000000000001</v>
      </c>
      <c r="F52" s="7">
        <v>530.1</v>
      </c>
      <c r="G52" s="31"/>
      <c r="H52" s="26">
        <f t="shared" si="8"/>
        <v>0</v>
      </c>
      <c r="I52" s="24">
        <f t="shared" si="1"/>
        <v>0</v>
      </c>
    </row>
    <row r="53" spans="1:9" ht="14.25" customHeight="1">
      <c r="A53" s="2">
        <v>35</v>
      </c>
      <c r="B53" s="3" t="s">
        <v>54</v>
      </c>
      <c r="C53" s="4" t="s">
        <v>11</v>
      </c>
      <c r="D53" s="8">
        <v>3533</v>
      </c>
      <c r="E53" s="6">
        <v>2473.1</v>
      </c>
      <c r="F53" s="8">
        <v>1059.9000000000001</v>
      </c>
      <c r="G53" s="31"/>
      <c r="H53" s="26">
        <f t="shared" si="8"/>
        <v>0</v>
      </c>
      <c r="I53" s="24">
        <f t="shared" si="1"/>
        <v>0</v>
      </c>
    </row>
    <row r="54" spans="1:9" ht="14.25" customHeight="1">
      <c r="A54" s="2">
        <v>36</v>
      </c>
      <c r="B54" s="3" t="s">
        <v>55</v>
      </c>
      <c r="C54" s="4" t="s">
        <v>11</v>
      </c>
      <c r="D54" s="8">
        <v>5300</v>
      </c>
      <c r="E54" s="6">
        <v>3710</v>
      </c>
      <c r="F54" s="8">
        <v>1590</v>
      </c>
      <c r="G54" s="31"/>
      <c r="H54" s="26">
        <f t="shared" si="8"/>
        <v>0</v>
      </c>
      <c r="I54" s="24">
        <f t="shared" si="1"/>
        <v>0</v>
      </c>
    </row>
    <row r="55" spans="1:9" ht="14.25" customHeight="1">
      <c r="A55" s="2">
        <v>37</v>
      </c>
      <c r="B55" s="3" t="s">
        <v>56</v>
      </c>
      <c r="C55" s="4" t="s">
        <v>11</v>
      </c>
      <c r="D55" s="8">
        <v>8833</v>
      </c>
      <c r="E55" s="6">
        <v>6183.1</v>
      </c>
      <c r="F55" s="8">
        <v>2649.9</v>
      </c>
      <c r="G55" s="31"/>
      <c r="H55" s="26">
        <f t="shared" si="8"/>
        <v>0</v>
      </c>
      <c r="I55" s="24">
        <f t="shared" si="1"/>
        <v>0</v>
      </c>
    </row>
    <row r="56" spans="1:9" ht="14.25" customHeight="1">
      <c r="A56" s="2">
        <v>38</v>
      </c>
      <c r="B56" s="3" t="s">
        <v>57</v>
      </c>
      <c r="C56" s="4" t="s">
        <v>11</v>
      </c>
      <c r="D56" s="9">
        <v>17666</v>
      </c>
      <c r="E56" s="6">
        <v>12366.2</v>
      </c>
      <c r="F56" s="8">
        <v>5299.8</v>
      </c>
      <c r="G56" s="31"/>
      <c r="H56" s="26">
        <f t="shared" si="8"/>
        <v>0</v>
      </c>
      <c r="I56" s="24">
        <f t="shared" si="1"/>
        <v>0</v>
      </c>
    </row>
    <row r="57" spans="1:9" ht="17.100000000000001" customHeight="1">
      <c r="A57" s="41" t="s">
        <v>58</v>
      </c>
      <c r="B57" s="42"/>
      <c r="C57" s="42"/>
      <c r="D57" s="42"/>
      <c r="E57" s="42"/>
      <c r="F57" s="42"/>
      <c r="G57" s="42"/>
      <c r="H57" s="43"/>
      <c r="I57" s="24">
        <f t="shared" si="1"/>
        <v>0</v>
      </c>
    </row>
    <row r="58" spans="1:9" ht="14.25" customHeight="1">
      <c r="A58" s="2">
        <v>39</v>
      </c>
      <c r="B58" s="3" t="s">
        <v>59</v>
      </c>
      <c r="C58" s="4" t="s">
        <v>2</v>
      </c>
      <c r="D58" s="7">
        <v>242</v>
      </c>
      <c r="E58" s="5">
        <v>169.4</v>
      </c>
      <c r="F58" s="7">
        <v>72.599999999999994</v>
      </c>
      <c r="G58" s="31"/>
      <c r="H58" s="26">
        <f t="shared" ref="H58:H61" si="9">G58*F58</f>
        <v>0</v>
      </c>
      <c r="I58" s="24">
        <f t="shared" si="1"/>
        <v>0</v>
      </c>
    </row>
    <row r="59" spans="1:9" ht="14.25" customHeight="1">
      <c r="A59" s="2">
        <v>40</v>
      </c>
      <c r="B59" s="3" t="s">
        <v>60</v>
      </c>
      <c r="C59" s="4" t="s">
        <v>2</v>
      </c>
      <c r="D59" s="7">
        <v>286</v>
      </c>
      <c r="E59" s="5">
        <v>200.2</v>
      </c>
      <c r="F59" s="7">
        <v>85.8</v>
      </c>
      <c r="G59" s="31"/>
      <c r="H59" s="26">
        <f t="shared" si="9"/>
        <v>0</v>
      </c>
      <c r="I59" s="24">
        <f t="shared" si="1"/>
        <v>0</v>
      </c>
    </row>
    <row r="60" spans="1:9" ht="14.25" customHeight="1">
      <c r="A60" s="2">
        <v>41</v>
      </c>
      <c r="B60" s="3" t="s">
        <v>61</v>
      </c>
      <c r="C60" s="4" t="s">
        <v>2</v>
      </c>
      <c r="D60" s="7">
        <v>491</v>
      </c>
      <c r="E60" s="5">
        <v>343.7</v>
      </c>
      <c r="F60" s="7">
        <v>147.30000000000001</v>
      </c>
      <c r="G60" s="31"/>
      <c r="H60" s="26">
        <f t="shared" si="9"/>
        <v>0</v>
      </c>
      <c r="I60" s="24">
        <f t="shared" si="1"/>
        <v>0</v>
      </c>
    </row>
    <row r="61" spans="1:9" ht="14.25" customHeight="1">
      <c r="A61" s="2">
        <v>42</v>
      </c>
      <c r="B61" s="3" t="s">
        <v>62</v>
      </c>
      <c r="C61" s="4" t="s">
        <v>2</v>
      </c>
      <c r="D61" s="7">
        <v>544</v>
      </c>
      <c r="E61" s="5">
        <v>380.8</v>
      </c>
      <c r="F61" s="7">
        <v>163.19999999999999</v>
      </c>
      <c r="G61" s="31"/>
      <c r="H61" s="26">
        <f t="shared" si="9"/>
        <v>0</v>
      </c>
      <c r="I61" s="24">
        <f t="shared" si="1"/>
        <v>0</v>
      </c>
    </row>
    <row r="62" spans="1:9" ht="17.100000000000001" customHeight="1">
      <c r="A62" s="41" t="s">
        <v>63</v>
      </c>
      <c r="B62" s="42"/>
      <c r="C62" s="42"/>
      <c r="D62" s="42"/>
      <c r="E62" s="42"/>
      <c r="F62" s="42"/>
      <c r="G62" s="42"/>
      <c r="H62" s="43"/>
      <c r="I62" s="24">
        <f t="shared" si="1"/>
        <v>0</v>
      </c>
    </row>
    <row r="63" spans="1:9" ht="14.25" customHeight="1">
      <c r="A63" s="2">
        <v>43</v>
      </c>
      <c r="B63" s="3" t="s">
        <v>64</v>
      </c>
      <c r="C63" s="4" t="s">
        <v>65</v>
      </c>
      <c r="D63" s="7">
        <v>75</v>
      </c>
      <c r="E63" s="5">
        <v>52.5</v>
      </c>
      <c r="F63" s="7">
        <v>22.5</v>
      </c>
      <c r="G63" s="31"/>
      <c r="H63" s="26">
        <f t="shared" ref="H63:H68" si="10">G63*F63</f>
        <v>0</v>
      </c>
      <c r="I63" s="24">
        <f t="shared" si="1"/>
        <v>0</v>
      </c>
    </row>
    <row r="64" spans="1:9" ht="14.25" customHeight="1">
      <c r="A64" s="2">
        <v>44</v>
      </c>
      <c r="B64" s="3" t="s">
        <v>66</v>
      </c>
      <c r="C64" s="4" t="s">
        <v>65</v>
      </c>
      <c r="D64" s="7">
        <v>150</v>
      </c>
      <c r="E64" s="5">
        <v>105</v>
      </c>
      <c r="F64" s="7">
        <v>45</v>
      </c>
      <c r="G64" s="31"/>
      <c r="H64" s="26">
        <f t="shared" si="10"/>
        <v>0</v>
      </c>
      <c r="I64" s="24">
        <f t="shared" si="1"/>
        <v>0</v>
      </c>
    </row>
    <row r="65" spans="1:9" ht="14.25" customHeight="1">
      <c r="A65" s="2">
        <v>45</v>
      </c>
      <c r="B65" s="3" t="s">
        <v>67</v>
      </c>
      <c r="C65" s="4" t="s">
        <v>65</v>
      </c>
      <c r="D65" s="7">
        <v>97</v>
      </c>
      <c r="E65" s="5">
        <v>67.900000000000006</v>
      </c>
      <c r="F65" s="7">
        <v>29.1</v>
      </c>
      <c r="G65" s="31"/>
      <c r="H65" s="26">
        <f t="shared" si="10"/>
        <v>0</v>
      </c>
      <c r="I65" s="24">
        <f t="shared" si="1"/>
        <v>0</v>
      </c>
    </row>
    <row r="66" spans="1:9" ht="14.25" customHeight="1">
      <c r="A66" s="2">
        <v>46</v>
      </c>
      <c r="B66" s="3" t="s">
        <v>68</v>
      </c>
      <c r="C66" s="4" t="s">
        <v>65</v>
      </c>
      <c r="D66" s="7">
        <v>174</v>
      </c>
      <c r="E66" s="5">
        <v>121.8</v>
      </c>
      <c r="F66" s="7">
        <v>52.2</v>
      </c>
      <c r="G66" s="31"/>
      <c r="H66" s="26">
        <f t="shared" si="10"/>
        <v>0</v>
      </c>
      <c r="I66" s="24">
        <f t="shared" si="1"/>
        <v>0</v>
      </c>
    </row>
    <row r="67" spans="1:9" ht="14.25" customHeight="1">
      <c r="A67" s="2">
        <v>47</v>
      </c>
      <c r="B67" s="3" t="s">
        <v>69</v>
      </c>
      <c r="C67" s="4" t="s">
        <v>65</v>
      </c>
      <c r="D67" s="7">
        <v>156</v>
      </c>
      <c r="E67" s="5">
        <v>109.2</v>
      </c>
      <c r="F67" s="7">
        <v>46.8</v>
      </c>
      <c r="G67" s="31"/>
      <c r="H67" s="26">
        <f t="shared" si="10"/>
        <v>0</v>
      </c>
      <c r="I67" s="24">
        <f t="shared" si="1"/>
        <v>0</v>
      </c>
    </row>
    <row r="68" spans="1:9" ht="14.25" customHeight="1">
      <c r="A68" s="2">
        <v>48</v>
      </c>
      <c r="B68" s="3" t="s">
        <v>70</v>
      </c>
      <c r="C68" s="4" t="s">
        <v>65</v>
      </c>
      <c r="D68" s="7">
        <v>178</v>
      </c>
      <c r="E68" s="5">
        <v>124.6</v>
      </c>
      <c r="F68" s="7">
        <v>53.4</v>
      </c>
      <c r="G68" s="31"/>
      <c r="H68" s="26">
        <f t="shared" si="10"/>
        <v>0</v>
      </c>
      <c r="I68" s="24">
        <f t="shared" ref="I68:I131" si="11">D68*G68</f>
        <v>0</v>
      </c>
    </row>
    <row r="69" spans="1:9" ht="17.100000000000001" customHeight="1">
      <c r="A69" s="41" t="s">
        <v>71</v>
      </c>
      <c r="B69" s="42"/>
      <c r="C69" s="42"/>
      <c r="D69" s="42"/>
      <c r="E69" s="42"/>
      <c r="F69" s="42"/>
      <c r="G69" s="42"/>
      <c r="H69" s="43"/>
      <c r="I69" s="24">
        <f t="shared" si="11"/>
        <v>0</v>
      </c>
    </row>
    <row r="70" spans="1:9" ht="14.25" customHeight="1">
      <c r="A70" s="2">
        <v>49</v>
      </c>
      <c r="B70" s="3" t="s">
        <v>72</v>
      </c>
      <c r="C70" s="4" t="s">
        <v>11</v>
      </c>
      <c r="D70" s="7">
        <v>106</v>
      </c>
      <c r="E70" s="5">
        <v>74.2</v>
      </c>
      <c r="F70" s="7">
        <v>31.8</v>
      </c>
      <c r="G70" s="31"/>
      <c r="H70" s="26">
        <f t="shared" ref="H70:H73" si="12">G70*F70</f>
        <v>0</v>
      </c>
      <c r="I70" s="24">
        <f t="shared" si="11"/>
        <v>0</v>
      </c>
    </row>
    <row r="71" spans="1:9" ht="14.25" customHeight="1">
      <c r="A71" s="2">
        <v>50</v>
      </c>
      <c r="B71" s="3" t="s">
        <v>73</v>
      </c>
      <c r="C71" s="4" t="s">
        <v>11</v>
      </c>
      <c r="D71" s="7">
        <v>126</v>
      </c>
      <c r="E71" s="5">
        <v>88.2</v>
      </c>
      <c r="F71" s="7">
        <v>37.799999999999997</v>
      </c>
      <c r="G71" s="31"/>
      <c r="H71" s="26">
        <f t="shared" si="12"/>
        <v>0</v>
      </c>
      <c r="I71" s="24">
        <f t="shared" si="11"/>
        <v>0</v>
      </c>
    </row>
    <row r="72" spans="1:9" ht="14.25" customHeight="1">
      <c r="A72" s="2">
        <v>51</v>
      </c>
      <c r="B72" s="3" t="s">
        <v>74</v>
      </c>
      <c r="C72" s="4" t="s">
        <v>11</v>
      </c>
      <c r="D72" s="7">
        <v>203</v>
      </c>
      <c r="E72" s="5">
        <v>142.1</v>
      </c>
      <c r="F72" s="7">
        <v>60.9</v>
      </c>
      <c r="G72" s="31"/>
      <c r="H72" s="26">
        <f t="shared" si="12"/>
        <v>0</v>
      </c>
      <c r="I72" s="24">
        <f t="shared" si="11"/>
        <v>0</v>
      </c>
    </row>
    <row r="73" spans="1:9" ht="14.25" customHeight="1">
      <c r="A73" s="2">
        <v>52</v>
      </c>
      <c r="B73" s="3" t="s">
        <v>75</v>
      </c>
      <c r="C73" s="4" t="s">
        <v>11</v>
      </c>
      <c r="D73" s="7">
        <v>387</v>
      </c>
      <c r="E73" s="5">
        <v>270.89999999999998</v>
      </c>
      <c r="F73" s="7">
        <v>116.1</v>
      </c>
      <c r="G73" s="31"/>
      <c r="H73" s="26">
        <f t="shared" si="12"/>
        <v>0</v>
      </c>
      <c r="I73" s="24">
        <f t="shared" si="11"/>
        <v>0</v>
      </c>
    </row>
    <row r="74" spans="1:9" ht="17.100000000000001" customHeight="1">
      <c r="A74" s="41" t="s">
        <v>76</v>
      </c>
      <c r="B74" s="42"/>
      <c r="C74" s="42"/>
      <c r="D74" s="42"/>
      <c r="E74" s="42"/>
      <c r="F74" s="42"/>
      <c r="G74" s="42"/>
      <c r="H74" s="43"/>
      <c r="I74" s="24">
        <f t="shared" si="11"/>
        <v>0</v>
      </c>
    </row>
    <row r="75" spans="1:9" ht="14.25" customHeight="1">
      <c r="A75" s="2">
        <v>53</v>
      </c>
      <c r="B75" s="3" t="s">
        <v>77</v>
      </c>
      <c r="C75" s="4" t="s">
        <v>11</v>
      </c>
      <c r="D75" s="7">
        <v>218</v>
      </c>
      <c r="E75" s="5">
        <v>152.6</v>
      </c>
      <c r="F75" s="7">
        <v>65.400000000000006</v>
      </c>
      <c r="G75" s="31"/>
      <c r="H75" s="26">
        <f t="shared" ref="H75:H82" si="13">G75*F75</f>
        <v>0</v>
      </c>
      <c r="I75" s="24">
        <f t="shared" si="11"/>
        <v>0</v>
      </c>
    </row>
    <row r="76" spans="1:9" ht="14.25" customHeight="1">
      <c r="A76" s="2">
        <v>54</v>
      </c>
      <c r="B76" s="3" t="s">
        <v>78</v>
      </c>
      <c r="C76" s="4" t="s">
        <v>11</v>
      </c>
      <c r="D76" s="7">
        <v>233</v>
      </c>
      <c r="E76" s="5">
        <v>163.1</v>
      </c>
      <c r="F76" s="7">
        <v>69.900000000000006</v>
      </c>
      <c r="G76" s="31"/>
      <c r="H76" s="26">
        <f t="shared" si="13"/>
        <v>0</v>
      </c>
      <c r="I76" s="24">
        <f t="shared" si="11"/>
        <v>0</v>
      </c>
    </row>
    <row r="77" spans="1:9" ht="14.25" customHeight="1">
      <c r="A77" s="2">
        <v>55</v>
      </c>
      <c r="B77" s="3" t="s">
        <v>79</v>
      </c>
      <c r="C77" s="4" t="s">
        <v>11</v>
      </c>
      <c r="D77" s="7">
        <v>277</v>
      </c>
      <c r="E77" s="5">
        <v>193.9</v>
      </c>
      <c r="F77" s="7">
        <v>83.1</v>
      </c>
      <c r="G77" s="31"/>
      <c r="H77" s="26">
        <f t="shared" si="13"/>
        <v>0</v>
      </c>
      <c r="I77" s="24">
        <f t="shared" si="11"/>
        <v>0</v>
      </c>
    </row>
    <row r="78" spans="1:9" ht="14.25" customHeight="1">
      <c r="A78" s="2">
        <v>56</v>
      </c>
      <c r="B78" s="3" t="s">
        <v>80</v>
      </c>
      <c r="C78" s="4" t="s">
        <v>11</v>
      </c>
      <c r="D78" s="7">
        <v>302</v>
      </c>
      <c r="E78" s="5">
        <v>211.4</v>
      </c>
      <c r="F78" s="7">
        <v>90.6</v>
      </c>
      <c r="G78" s="31"/>
      <c r="H78" s="26">
        <f t="shared" si="13"/>
        <v>0</v>
      </c>
      <c r="I78" s="24">
        <f t="shared" si="11"/>
        <v>0</v>
      </c>
    </row>
    <row r="79" spans="1:9" ht="14.25" customHeight="1">
      <c r="A79" s="2">
        <v>57</v>
      </c>
      <c r="B79" s="3" t="s">
        <v>81</v>
      </c>
      <c r="C79" s="4" t="s">
        <v>11</v>
      </c>
      <c r="D79" s="7">
        <v>405</v>
      </c>
      <c r="E79" s="5">
        <v>283.5</v>
      </c>
      <c r="F79" s="7">
        <v>121.5</v>
      </c>
      <c r="G79" s="31"/>
      <c r="H79" s="26">
        <f t="shared" si="13"/>
        <v>0</v>
      </c>
      <c r="I79" s="24">
        <f t="shared" si="11"/>
        <v>0</v>
      </c>
    </row>
    <row r="80" spans="1:9" ht="14.25" customHeight="1">
      <c r="A80" s="2">
        <v>58</v>
      </c>
      <c r="B80" s="3" t="s">
        <v>82</v>
      </c>
      <c r="C80" s="4" t="s">
        <v>11</v>
      </c>
      <c r="D80" s="7">
        <v>423</v>
      </c>
      <c r="E80" s="5">
        <v>296.10000000000002</v>
      </c>
      <c r="F80" s="7">
        <v>126.9</v>
      </c>
      <c r="G80" s="31"/>
      <c r="H80" s="26">
        <f t="shared" si="13"/>
        <v>0</v>
      </c>
      <c r="I80" s="24">
        <f t="shared" si="11"/>
        <v>0</v>
      </c>
    </row>
    <row r="81" spans="1:9" ht="14.25" customHeight="1">
      <c r="A81" s="2">
        <v>59</v>
      </c>
      <c r="B81" s="3" t="s">
        <v>83</v>
      </c>
      <c r="C81" s="4" t="s">
        <v>11</v>
      </c>
      <c r="D81" s="7">
        <v>508</v>
      </c>
      <c r="E81" s="5">
        <v>355.6</v>
      </c>
      <c r="F81" s="7">
        <v>152.4</v>
      </c>
      <c r="G81" s="31"/>
      <c r="H81" s="26">
        <f t="shared" si="13"/>
        <v>0</v>
      </c>
      <c r="I81" s="24">
        <f t="shared" si="11"/>
        <v>0</v>
      </c>
    </row>
    <row r="82" spans="1:9" ht="14.25" customHeight="1">
      <c r="A82" s="2">
        <v>60</v>
      </c>
      <c r="B82" s="3" t="s">
        <v>84</v>
      </c>
      <c r="C82" s="4" t="s">
        <v>11</v>
      </c>
      <c r="D82" s="7">
        <v>533</v>
      </c>
      <c r="E82" s="5">
        <v>373.1</v>
      </c>
      <c r="F82" s="7">
        <v>159.9</v>
      </c>
      <c r="G82" s="31"/>
      <c r="H82" s="26">
        <f t="shared" si="13"/>
        <v>0</v>
      </c>
      <c r="I82" s="24">
        <f t="shared" si="11"/>
        <v>0</v>
      </c>
    </row>
    <row r="83" spans="1:9" ht="17.100000000000001" customHeight="1">
      <c r="A83" s="41" t="s">
        <v>85</v>
      </c>
      <c r="B83" s="42"/>
      <c r="C83" s="42"/>
      <c r="D83" s="42"/>
      <c r="E83" s="42"/>
      <c r="F83" s="42"/>
      <c r="G83" s="42"/>
      <c r="H83" s="43"/>
      <c r="I83" s="24">
        <f t="shared" si="11"/>
        <v>0</v>
      </c>
    </row>
    <row r="84" spans="1:9" ht="14.25" customHeight="1">
      <c r="A84" s="2">
        <v>61</v>
      </c>
      <c r="B84" s="3" t="s">
        <v>86</v>
      </c>
      <c r="C84" s="4" t="s">
        <v>11</v>
      </c>
      <c r="D84" s="7">
        <v>266</v>
      </c>
      <c r="E84" s="5">
        <v>186.2</v>
      </c>
      <c r="F84" s="7">
        <v>79.8</v>
      </c>
      <c r="G84" s="31"/>
      <c r="H84" s="26">
        <f t="shared" ref="H84:H88" si="14">G84*F84</f>
        <v>0</v>
      </c>
      <c r="I84" s="24">
        <f t="shared" si="11"/>
        <v>0</v>
      </c>
    </row>
    <row r="85" spans="1:9" ht="14.25" customHeight="1">
      <c r="A85" s="2">
        <v>62</v>
      </c>
      <c r="B85" s="3" t="s">
        <v>87</v>
      </c>
      <c r="C85" s="4" t="s">
        <v>11</v>
      </c>
      <c r="D85" s="7">
        <v>544</v>
      </c>
      <c r="E85" s="5">
        <v>380.8</v>
      </c>
      <c r="F85" s="7">
        <v>163.19999999999999</v>
      </c>
      <c r="G85" s="31"/>
      <c r="H85" s="26">
        <f t="shared" si="14"/>
        <v>0</v>
      </c>
      <c r="I85" s="24">
        <f t="shared" si="11"/>
        <v>0</v>
      </c>
    </row>
    <row r="86" spans="1:9" ht="14.25" customHeight="1">
      <c r="A86" s="2">
        <v>63</v>
      </c>
      <c r="B86" s="3" t="s">
        <v>88</v>
      </c>
      <c r="C86" s="4" t="s">
        <v>11</v>
      </c>
      <c r="D86" s="7">
        <v>568</v>
      </c>
      <c r="E86" s="5">
        <v>397.6</v>
      </c>
      <c r="F86" s="7">
        <v>170.4</v>
      </c>
      <c r="G86" s="31"/>
      <c r="H86" s="26">
        <f t="shared" si="14"/>
        <v>0</v>
      </c>
      <c r="I86" s="24">
        <f t="shared" si="11"/>
        <v>0</v>
      </c>
    </row>
    <row r="87" spans="1:9" ht="14.25" customHeight="1">
      <c r="A87" s="2">
        <v>64</v>
      </c>
      <c r="B87" s="3" t="s">
        <v>89</v>
      </c>
      <c r="C87" s="4" t="s">
        <v>11</v>
      </c>
      <c r="D87" s="7">
        <v>594</v>
      </c>
      <c r="E87" s="5">
        <v>415.8</v>
      </c>
      <c r="F87" s="7">
        <v>178.2</v>
      </c>
      <c r="G87" s="31"/>
      <c r="H87" s="26">
        <f t="shared" si="14"/>
        <v>0</v>
      </c>
      <c r="I87" s="24">
        <f t="shared" si="11"/>
        <v>0</v>
      </c>
    </row>
    <row r="88" spans="1:9" ht="14.25" customHeight="1">
      <c r="A88" s="2">
        <v>65</v>
      </c>
      <c r="B88" s="3" t="s">
        <v>90</v>
      </c>
      <c r="C88" s="4" t="s">
        <v>11</v>
      </c>
      <c r="D88" s="7">
        <v>761</v>
      </c>
      <c r="E88" s="5">
        <v>532.70000000000005</v>
      </c>
      <c r="F88" s="7">
        <v>228.3</v>
      </c>
      <c r="G88" s="31"/>
      <c r="H88" s="26">
        <f t="shared" si="14"/>
        <v>0</v>
      </c>
      <c r="I88" s="24">
        <f t="shared" si="11"/>
        <v>0</v>
      </c>
    </row>
    <row r="89" spans="1:9" ht="17.100000000000001" customHeight="1">
      <c r="A89" s="41" t="s">
        <v>91</v>
      </c>
      <c r="B89" s="42"/>
      <c r="C89" s="42"/>
      <c r="D89" s="42"/>
      <c r="E89" s="42"/>
      <c r="F89" s="42"/>
      <c r="G89" s="42"/>
      <c r="H89" s="43"/>
      <c r="I89" s="24">
        <f t="shared" si="11"/>
        <v>0</v>
      </c>
    </row>
    <row r="90" spans="1:9" ht="14.25" customHeight="1">
      <c r="A90" s="2">
        <v>66</v>
      </c>
      <c r="B90" s="3" t="s">
        <v>92</v>
      </c>
      <c r="C90" s="4" t="s">
        <v>11</v>
      </c>
      <c r="D90" s="7">
        <v>134</v>
      </c>
      <c r="E90" s="5">
        <v>93.8</v>
      </c>
      <c r="F90" s="7">
        <v>40.200000000000003</v>
      </c>
      <c r="G90" s="31"/>
      <c r="H90" s="26">
        <f t="shared" ref="H90:H91" si="15">G90*F90</f>
        <v>0</v>
      </c>
      <c r="I90" s="24">
        <f t="shared" si="11"/>
        <v>0</v>
      </c>
    </row>
    <row r="91" spans="1:9" ht="14.25" customHeight="1">
      <c r="A91" s="2">
        <v>67</v>
      </c>
      <c r="B91" s="3" t="s">
        <v>93</v>
      </c>
      <c r="C91" s="4" t="s">
        <v>11</v>
      </c>
      <c r="D91" s="7">
        <v>352</v>
      </c>
      <c r="E91" s="5">
        <v>246.4</v>
      </c>
      <c r="F91" s="7">
        <v>105.6</v>
      </c>
      <c r="G91" s="31"/>
      <c r="H91" s="26">
        <f t="shared" si="15"/>
        <v>0</v>
      </c>
      <c r="I91" s="24">
        <f t="shared" si="11"/>
        <v>0</v>
      </c>
    </row>
    <row r="92" spans="1:9" ht="17.100000000000001" customHeight="1">
      <c r="A92" s="41" t="s">
        <v>94</v>
      </c>
      <c r="B92" s="42"/>
      <c r="C92" s="42"/>
      <c r="D92" s="42"/>
      <c r="E92" s="42"/>
      <c r="F92" s="42"/>
      <c r="G92" s="42"/>
      <c r="H92" s="43"/>
      <c r="I92" s="24">
        <f t="shared" si="11"/>
        <v>0</v>
      </c>
    </row>
    <row r="93" spans="1:9" ht="14.25" customHeight="1">
      <c r="A93" s="2">
        <v>68</v>
      </c>
      <c r="B93" s="3" t="s">
        <v>95</v>
      </c>
      <c r="C93" s="4" t="s">
        <v>11</v>
      </c>
      <c r="D93" s="7">
        <v>152</v>
      </c>
      <c r="E93" s="5">
        <v>106.4</v>
      </c>
      <c r="F93" s="7">
        <v>45.6</v>
      </c>
      <c r="G93" s="31"/>
      <c r="H93" s="26">
        <f t="shared" ref="H93:H97" si="16">G93*F93</f>
        <v>0</v>
      </c>
      <c r="I93" s="24">
        <f t="shared" si="11"/>
        <v>0</v>
      </c>
    </row>
    <row r="94" spans="1:9" ht="14.25" customHeight="1">
      <c r="A94" s="2">
        <v>69</v>
      </c>
      <c r="B94" s="3" t="s">
        <v>96</v>
      </c>
      <c r="C94" s="4" t="s">
        <v>11</v>
      </c>
      <c r="D94" s="7">
        <v>629</v>
      </c>
      <c r="E94" s="5">
        <v>440.3</v>
      </c>
      <c r="F94" s="7">
        <v>188.7</v>
      </c>
      <c r="G94" s="31"/>
      <c r="H94" s="26">
        <f t="shared" si="16"/>
        <v>0</v>
      </c>
      <c r="I94" s="24">
        <f t="shared" si="11"/>
        <v>0</v>
      </c>
    </row>
    <row r="95" spans="1:9" ht="14.25" customHeight="1">
      <c r="A95" s="2">
        <v>70</v>
      </c>
      <c r="B95" s="3" t="s">
        <v>97</v>
      </c>
      <c r="C95" s="4" t="s">
        <v>14</v>
      </c>
      <c r="D95" s="7">
        <v>291</v>
      </c>
      <c r="E95" s="5">
        <v>203.7</v>
      </c>
      <c r="F95" s="7">
        <v>87.3</v>
      </c>
      <c r="G95" s="31"/>
      <c r="H95" s="26">
        <f t="shared" si="16"/>
        <v>0</v>
      </c>
      <c r="I95" s="24">
        <f t="shared" si="11"/>
        <v>0</v>
      </c>
    </row>
    <row r="96" spans="1:9" ht="14.25" customHeight="1">
      <c r="A96" s="2">
        <v>71</v>
      </c>
      <c r="B96" s="3" t="s">
        <v>98</v>
      </c>
      <c r="C96" s="4" t="s">
        <v>11</v>
      </c>
      <c r="D96" s="7">
        <v>387</v>
      </c>
      <c r="E96" s="5">
        <v>270.89999999999998</v>
      </c>
      <c r="F96" s="7">
        <v>116.1</v>
      </c>
      <c r="G96" s="31"/>
      <c r="H96" s="26">
        <f t="shared" si="16"/>
        <v>0</v>
      </c>
      <c r="I96" s="24">
        <f t="shared" si="11"/>
        <v>0</v>
      </c>
    </row>
    <row r="97" spans="1:9" ht="14.25" customHeight="1">
      <c r="A97" s="2">
        <v>72</v>
      </c>
      <c r="B97" s="3" t="s">
        <v>99</v>
      </c>
      <c r="C97" s="4" t="s">
        <v>11</v>
      </c>
      <c r="D97" s="7">
        <v>968</v>
      </c>
      <c r="E97" s="5">
        <v>677.6</v>
      </c>
      <c r="F97" s="7">
        <v>290.39999999999998</v>
      </c>
      <c r="G97" s="31"/>
      <c r="H97" s="26">
        <f t="shared" si="16"/>
        <v>0</v>
      </c>
      <c r="I97" s="24">
        <f t="shared" si="11"/>
        <v>0</v>
      </c>
    </row>
    <row r="98" spans="1:9" ht="17.100000000000001" customHeight="1">
      <c r="A98" s="41" t="s">
        <v>100</v>
      </c>
      <c r="B98" s="42"/>
      <c r="C98" s="42"/>
      <c r="D98" s="42"/>
      <c r="E98" s="42"/>
      <c r="F98" s="42"/>
      <c r="G98" s="42"/>
      <c r="H98" s="43"/>
      <c r="I98" s="24">
        <f t="shared" si="11"/>
        <v>0</v>
      </c>
    </row>
    <row r="99" spans="1:9" ht="14.25" customHeight="1">
      <c r="A99" s="2">
        <v>74</v>
      </c>
      <c r="B99" s="3" t="s">
        <v>101</v>
      </c>
      <c r="C99" s="4" t="s">
        <v>11</v>
      </c>
      <c r="D99" s="7">
        <v>702</v>
      </c>
      <c r="E99" s="5">
        <v>491.4</v>
      </c>
      <c r="F99" s="7">
        <v>210.6</v>
      </c>
      <c r="G99" s="31"/>
      <c r="H99" s="26">
        <f t="shared" ref="H99:H103" si="17">G99*F99</f>
        <v>0</v>
      </c>
      <c r="I99" s="24">
        <f t="shared" si="11"/>
        <v>0</v>
      </c>
    </row>
    <row r="100" spans="1:9" ht="14.25" customHeight="1">
      <c r="A100" s="2">
        <v>75</v>
      </c>
      <c r="B100" s="3" t="s">
        <v>102</v>
      </c>
      <c r="C100" s="4" t="s">
        <v>11</v>
      </c>
      <c r="D100" s="7">
        <v>944</v>
      </c>
      <c r="E100" s="5">
        <v>660.8</v>
      </c>
      <c r="F100" s="7">
        <v>283.2</v>
      </c>
      <c r="G100" s="31"/>
      <c r="H100" s="26">
        <f t="shared" si="17"/>
        <v>0</v>
      </c>
      <c r="I100" s="24">
        <f t="shared" si="11"/>
        <v>0</v>
      </c>
    </row>
    <row r="101" spans="1:9" ht="14.25" customHeight="1">
      <c r="A101" s="2">
        <v>76</v>
      </c>
      <c r="B101" s="3" t="s">
        <v>103</v>
      </c>
      <c r="C101" s="4" t="s">
        <v>11</v>
      </c>
      <c r="D101" s="8">
        <v>1355</v>
      </c>
      <c r="E101" s="5">
        <v>948.5</v>
      </c>
      <c r="F101" s="7">
        <v>406.5</v>
      </c>
      <c r="G101" s="31"/>
      <c r="H101" s="26">
        <f t="shared" si="17"/>
        <v>0</v>
      </c>
      <c r="I101" s="24">
        <f t="shared" si="11"/>
        <v>0</v>
      </c>
    </row>
    <row r="102" spans="1:9" ht="14.25" customHeight="1">
      <c r="A102" s="2">
        <v>77</v>
      </c>
      <c r="B102" s="3" t="s">
        <v>104</v>
      </c>
      <c r="C102" s="4" t="s">
        <v>11</v>
      </c>
      <c r="D102" s="7">
        <v>750</v>
      </c>
      <c r="E102" s="5">
        <v>525</v>
      </c>
      <c r="F102" s="7">
        <v>225</v>
      </c>
      <c r="G102" s="31"/>
      <c r="H102" s="26">
        <f t="shared" si="17"/>
        <v>0</v>
      </c>
      <c r="I102" s="24">
        <f t="shared" si="11"/>
        <v>0</v>
      </c>
    </row>
    <row r="103" spans="1:9" ht="14.25" customHeight="1">
      <c r="A103" s="2">
        <v>78</v>
      </c>
      <c r="B103" s="3" t="s">
        <v>105</v>
      </c>
      <c r="C103" s="4" t="s">
        <v>11</v>
      </c>
      <c r="D103" s="7">
        <v>792</v>
      </c>
      <c r="E103" s="5">
        <v>554.4</v>
      </c>
      <c r="F103" s="7">
        <v>237.6</v>
      </c>
      <c r="G103" s="31"/>
      <c r="H103" s="26">
        <f t="shared" si="17"/>
        <v>0</v>
      </c>
      <c r="I103" s="24">
        <f t="shared" si="11"/>
        <v>0</v>
      </c>
    </row>
    <row r="104" spans="1:9" ht="17.100000000000001" customHeight="1">
      <c r="A104" s="41" t="s">
        <v>106</v>
      </c>
      <c r="B104" s="42"/>
      <c r="C104" s="42"/>
      <c r="D104" s="42"/>
      <c r="E104" s="42"/>
      <c r="F104" s="42"/>
      <c r="G104" s="42"/>
      <c r="H104" s="43"/>
      <c r="I104" s="24">
        <f t="shared" si="11"/>
        <v>0</v>
      </c>
    </row>
    <row r="105" spans="1:9" ht="14.25" customHeight="1">
      <c r="A105" s="2">
        <v>79</v>
      </c>
      <c r="B105" s="3" t="s">
        <v>107</v>
      </c>
      <c r="C105" s="4" t="s">
        <v>11</v>
      </c>
      <c r="D105" s="7">
        <v>550</v>
      </c>
      <c r="E105" s="5">
        <v>385</v>
      </c>
      <c r="F105" s="7">
        <v>165</v>
      </c>
      <c r="G105" s="31"/>
      <c r="H105" s="26">
        <f t="shared" ref="H105:H115" si="18">G105*F105</f>
        <v>0</v>
      </c>
      <c r="I105" s="24">
        <f t="shared" si="11"/>
        <v>0</v>
      </c>
    </row>
    <row r="106" spans="1:9" ht="14.25" customHeight="1">
      <c r="A106" s="2">
        <v>80</v>
      </c>
      <c r="B106" s="3" t="s">
        <v>108</v>
      </c>
      <c r="C106" s="4" t="s">
        <v>11</v>
      </c>
      <c r="D106" s="7">
        <v>957</v>
      </c>
      <c r="E106" s="5">
        <v>669.9</v>
      </c>
      <c r="F106" s="7">
        <v>287.10000000000002</v>
      </c>
      <c r="G106" s="31"/>
      <c r="H106" s="26">
        <f t="shared" si="18"/>
        <v>0</v>
      </c>
      <c r="I106" s="24">
        <f t="shared" si="11"/>
        <v>0</v>
      </c>
    </row>
    <row r="107" spans="1:9" ht="14.25" customHeight="1">
      <c r="A107" s="2">
        <v>84</v>
      </c>
      <c r="B107" s="3" t="s">
        <v>109</v>
      </c>
      <c r="C107" s="4" t="s">
        <v>11</v>
      </c>
      <c r="D107" s="8">
        <v>1210</v>
      </c>
      <c r="E107" s="5">
        <v>847</v>
      </c>
      <c r="F107" s="7">
        <v>363</v>
      </c>
      <c r="G107" s="31"/>
      <c r="H107" s="26">
        <f t="shared" si="18"/>
        <v>0</v>
      </c>
      <c r="I107" s="24">
        <f t="shared" si="11"/>
        <v>0</v>
      </c>
    </row>
    <row r="108" spans="1:9" ht="14.25" customHeight="1">
      <c r="A108" s="2">
        <v>81</v>
      </c>
      <c r="B108" s="3" t="s">
        <v>110</v>
      </c>
      <c r="C108" s="4" t="s">
        <v>11</v>
      </c>
      <c r="D108" s="8">
        <v>2035</v>
      </c>
      <c r="E108" s="6">
        <v>1424.5</v>
      </c>
      <c r="F108" s="7">
        <v>610.5</v>
      </c>
      <c r="G108" s="31"/>
      <c r="H108" s="26">
        <f t="shared" si="18"/>
        <v>0</v>
      </c>
      <c r="I108" s="24">
        <f t="shared" si="11"/>
        <v>0</v>
      </c>
    </row>
    <row r="109" spans="1:9" ht="14.25" customHeight="1">
      <c r="A109" s="2">
        <v>85</v>
      </c>
      <c r="B109" s="3" t="s">
        <v>111</v>
      </c>
      <c r="C109" s="4" t="s">
        <v>11</v>
      </c>
      <c r="D109" s="8">
        <v>2420</v>
      </c>
      <c r="E109" s="6">
        <v>1694</v>
      </c>
      <c r="F109" s="7">
        <v>726</v>
      </c>
      <c r="G109" s="31"/>
      <c r="H109" s="26">
        <f t="shared" si="18"/>
        <v>0</v>
      </c>
      <c r="I109" s="24">
        <f t="shared" si="11"/>
        <v>0</v>
      </c>
    </row>
    <row r="110" spans="1:9" ht="14.25" customHeight="1">
      <c r="A110" s="2">
        <v>82</v>
      </c>
      <c r="B110" s="3" t="s">
        <v>112</v>
      </c>
      <c r="C110" s="4" t="s">
        <v>11</v>
      </c>
      <c r="D110" s="8">
        <v>4070</v>
      </c>
      <c r="E110" s="6">
        <v>2849</v>
      </c>
      <c r="F110" s="8">
        <v>1221</v>
      </c>
      <c r="G110" s="31"/>
      <c r="H110" s="26">
        <f t="shared" si="18"/>
        <v>0</v>
      </c>
      <c r="I110" s="24">
        <f t="shared" si="11"/>
        <v>0</v>
      </c>
    </row>
    <row r="111" spans="1:9" ht="14.25" customHeight="1">
      <c r="A111" s="2">
        <v>86</v>
      </c>
      <c r="B111" s="3" t="s">
        <v>113</v>
      </c>
      <c r="C111" s="4" t="s">
        <v>11</v>
      </c>
      <c r="D111" s="8">
        <v>4840</v>
      </c>
      <c r="E111" s="6">
        <v>3388</v>
      </c>
      <c r="F111" s="8">
        <v>1452</v>
      </c>
      <c r="G111" s="31"/>
      <c r="H111" s="26">
        <f t="shared" si="18"/>
        <v>0</v>
      </c>
      <c r="I111" s="24">
        <f t="shared" si="11"/>
        <v>0</v>
      </c>
    </row>
    <row r="112" spans="1:9" ht="14.25" customHeight="1">
      <c r="A112" s="2">
        <v>83</v>
      </c>
      <c r="B112" s="3" t="s">
        <v>114</v>
      </c>
      <c r="C112" s="4" t="s">
        <v>11</v>
      </c>
      <c r="D112" s="8">
        <v>8140</v>
      </c>
      <c r="E112" s="6">
        <v>5698</v>
      </c>
      <c r="F112" s="8">
        <v>2442</v>
      </c>
      <c r="G112" s="31"/>
      <c r="H112" s="26">
        <f t="shared" si="18"/>
        <v>0</v>
      </c>
      <c r="I112" s="24">
        <f t="shared" si="11"/>
        <v>0</v>
      </c>
    </row>
    <row r="113" spans="1:9" ht="14.25" customHeight="1">
      <c r="A113" s="2">
        <v>87</v>
      </c>
      <c r="B113" s="3" t="s">
        <v>115</v>
      </c>
      <c r="C113" s="4" t="s">
        <v>11</v>
      </c>
      <c r="D113" s="8">
        <v>9680</v>
      </c>
      <c r="E113" s="6">
        <v>6776</v>
      </c>
      <c r="F113" s="8">
        <v>2904</v>
      </c>
      <c r="G113" s="31"/>
      <c r="H113" s="26">
        <f t="shared" si="18"/>
        <v>0</v>
      </c>
      <c r="I113" s="24">
        <f t="shared" si="11"/>
        <v>0</v>
      </c>
    </row>
    <row r="114" spans="1:9" ht="14.25" customHeight="1">
      <c r="A114" s="2">
        <v>88</v>
      </c>
      <c r="B114" s="3" t="s">
        <v>116</v>
      </c>
      <c r="C114" s="4" t="s">
        <v>11</v>
      </c>
      <c r="D114" s="9">
        <v>16500</v>
      </c>
      <c r="E114" s="6">
        <v>11550</v>
      </c>
      <c r="F114" s="8">
        <v>4950</v>
      </c>
      <c r="G114" s="31"/>
      <c r="H114" s="26">
        <f t="shared" si="18"/>
        <v>0</v>
      </c>
      <c r="I114" s="24">
        <f t="shared" si="11"/>
        <v>0</v>
      </c>
    </row>
    <row r="115" spans="1:9" ht="14.25" customHeight="1">
      <c r="A115" s="2">
        <v>89</v>
      </c>
      <c r="B115" s="3" t="s">
        <v>117</v>
      </c>
      <c r="C115" s="4" t="s">
        <v>11</v>
      </c>
      <c r="D115" s="9">
        <v>19360</v>
      </c>
      <c r="E115" s="6">
        <v>13552</v>
      </c>
      <c r="F115" s="8">
        <v>5808</v>
      </c>
      <c r="G115" s="31"/>
      <c r="H115" s="26">
        <f t="shared" si="18"/>
        <v>0</v>
      </c>
      <c r="I115" s="24">
        <f t="shared" si="11"/>
        <v>0</v>
      </c>
    </row>
    <row r="116" spans="1:9" ht="17.100000000000001" customHeight="1">
      <c r="A116" s="41" t="s">
        <v>118</v>
      </c>
      <c r="B116" s="42"/>
      <c r="C116" s="42"/>
      <c r="D116" s="42"/>
      <c r="E116" s="42"/>
      <c r="F116" s="42"/>
      <c r="G116" s="42"/>
      <c r="H116" s="43"/>
      <c r="I116" s="24">
        <f t="shared" si="11"/>
        <v>0</v>
      </c>
    </row>
    <row r="117" spans="1:9" ht="14.25" customHeight="1">
      <c r="A117" s="2">
        <v>90</v>
      </c>
      <c r="B117" s="3" t="s">
        <v>119</v>
      </c>
      <c r="C117" s="4" t="s">
        <v>11</v>
      </c>
      <c r="D117" s="7">
        <v>220</v>
      </c>
      <c r="E117" s="5">
        <v>154</v>
      </c>
      <c r="F117" s="7">
        <v>66</v>
      </c>
      <c r="G117" s="31"/>
      <c r="H117" s="26">
        <f t="shared" ref="H117:H120" si="19">G117*F117</f>
        <v>0</v>
      </c>
      <c r="I117" s="24">
        <f t="shared" si="11"/>
        <v>0</v>
      </c>
    </row>
    <row r="118" spans="1:9" ht="14.25" customHeight="1">
      <c r="A118" s="2">
        <v>91</v>
      </c>
      <c r="B118" s="3" t="s">
        <v>120</v>
      </c>
      <c r="C118" s="4" t="s">
        <v>11</v>
      </c>
      <c r="D118" s="7">
        <v>550</v>
      </c>
      <c r="E118" s="5">
        <v>385</v>
      </c>
      <c r="F118" s="7">
        <v>165</v>
      </c>
      <c r="G118" s="31"/>
      <c r="H118" s="26">
        <f t="shared" si="19"/>
        <v>0</v>
      </c>
      <c r="I118" s="24">
        <f t="shared" si="11"/>
        <v>0</v>
      </c>
    </row>
    <row r="119" spans="1:9" ht="14.25" customHeight="1">
      <c r="A119" s="2">
        <v>92</v>
      </c>
      <c r="B119" s="3" t="s">
        <v>121</v>
      </c>
      <c r="C119" s="4" t="s">
        <v>11</v>
      </c>
      <c r="D119" s="7">
        <v>770</v>
      </c>
      <c r="E119" s="5">
        <v>539</v>
      </c>
      <c r="F119" s="7">
        <v>231</v>
      </c>
      <c r="G119" s="31"/>
      <c r="H119" s="26">
        <f t="shared" si="19"/>
        <v>0</v>
      </c>
      <c r="I119" s="24">
        <f t="shared" si="11"/>
        <v>0</v>
      </c>
    </row>
    <row r="120" spans="1:9" ht="14.25" customHeight="1">
      <c r="A120" s="2">
        <v>93</v>
      </c>
      <c r="B120" s="3" t="s">
        <v>122</v>
      </c>
      <c r="C120" s="4" t="s">
        <v>11</v>
      </c>
      <c r="D120" s="7">
        <v>990</v>
      </c>
      <c r="E120" s="5">
        <v>693</v>
      </c>
      <c r="F120" s="7">
        <v>297</v>
      </c>
      <c r="G120" s="31"/>
      <c r="H120" s="26">
        <f t="shared" si="19"/>
        <v>0</v>
      </c>
      <c r="I120" s="24">
        <f t="shared" si="11"/>
        <v>0</v>
      </c>
    </row>
    <row r="121" spans="1:9" ht="17.100000000000001" customHeight="1">
      <c r="A121" s="41" t="s">
        <v>123</v>
      </c>
      <c r="B121" s="42"/>
      <c r="C121" s="42"/>
      <c r="D121" s="42"/>
      <c r="E121" s="42"/>
      <c r="F121" s="42"/>
      <c r="G121" s="42"/>
      <c r="H121" s="43"/>
      <c r="I121" s="24">
        <f t="shared" si="11"/>
        <v>0</v>
      </c>
    </row>
    <row r="122" spans="1:9" ht="14.25" customHeight="1">
      <c r="A122" s="2">
        <v>94</v>
      </c>
      <c r="B122" s="3" t="s">
        <v>124</v>
      </c>
      <c r="C122" s="4" t="s">
        <v>11</v>
      </c>
      <c r="D122" s="7">
        <v>275</v>
      </c>
      <c r="E122" s="5">
        <v>192.5</v>
      </c>
      <c r="F122" s="7">
        <v>82.5</v>
      </c>
      <c r="G122" s="31"/>
      <c r="H122" s="26">
        <f t="shared" ref="H122:H127" si="20">G122*F122</f>
        <v>0</v>
      </c>
      <c r="I122" s="24">
        <f t="shared" si="11"/>
        <v>0</v>
      </c>
    </row>
    <row r="123" spans="1:9" ht="14.25" customHeight="1">
      <c r="A123" s="2">
        <v>95</v>
      </c>
      <c r="B123" s="3" t="s">
        <v>125</v>
      </c>
      <c r="C123" s="4" t="s">
        <v>11</v>
      </c>
      <c r="D123" s="7">
        <v>275</v>
      </c>
      <c r="E123" s="5">
        <v>192.5</v>
      </c>
      <c r="F123" s="7">
        <v>82.5</v>
      </c>
      <c r="G123" s="31"/>
      <c r="H123" s="26">
        <f t="shared" si="20"/>
        <v>0</v>
      </c>
      <c r="I123" s="24">
        <f t="shared" si="11"/>
        <v>0</v>
      </c>
    </row>
    <row r="124" spans="1:9" ht="14.25" customHeight="1">
      <c r="A124" s="2">
        <v>96</v>
      </c>
      <c r="B124" s="3" t="s">
        <v>126</v>
      </c>
      <c r="C124" s="4" t="s">
        <v>11</v>
      </c>
      <c r="D124" s="7">
        <v>275</v>
      </c>
      <c r="E124" s="5">
        <v>192.5</v>
      </c>
      <c r="F124" s="7">
        <v>82.5</v>
      </c>
      <c r="G124" s="31"/>
      <c r="H124" s="26">
        <f t="shared" si="20"/>
        <v>0</v>
      </c>
      <c r="I124" s="24">
        <f t="shared" si="11"/>
        <v>0</v>
      </c>
    </row>
    <row r="125" spans="1:9" ht="14.25" customHeight="1">
      <c r="A125" s="2">
        <v>97</v>
      </c>
      <c r="B125" s="3" t="s">
        <v>127</v>
      </c>
      <c r="C125" s="4" t="s">
        <v>11</v>
      </c>
      <c r="D125" s="7">
        <v>275</v>
      </c>
      <c r="E125" s="5">
        <v>192.5</v>
      </c>
      <c r="F125" s="7">
        <v>82.5</v>
      </c>
      <c r="G125" s="31"/>
      <c r="H125" s="26">
        <f t="shared" si="20"/>
        <v>0</v>
      </c>
      <c r="I125" s="24">
        <f t="shared" si="11"/>
        <v>0</v>
      </c>
    </row>
    <row r="126" spans="1:9" ht="14.25" customHeight="1">
      <c r="A126" s="2">
        <v>195</v>
      </c>
      <c r="B126" s="3" t="s">
        <v>128</v>
      </c>
      <c r="C126" s="4" t="s">
        <v>11</v>
      </c>
      <c r="D126" s="7">
        <v>275</v>
      </c>
      <c r="E126" s="5">
        <v>192.5</v>
      </c>
      <c r="F126" s="7">
        <v>82.5</v>
      </c>
      <c r="G126" s="31"/>
      <c r="H126" s="26">
        <f t="shared" si="20"/>
        <v>0</v>
      </c>
      <c r="I126" s="24">
        <f t="shared" si="11"/>
        <v>0</v>
      </c>
    </row>
    <row r="127" spans="1:9" ht="14.25" customHeight="1">
      <c r="A127" s="2">
        <v>196</v>
      </c>
      <c r="B127" s="3" t="s">
        <v>129</v>
      </c>
      <c r="C127" s="4" t="s">
        <v>11</v>
      </c>
      <c r="D127" s="7">
        <v>275</v>
      </c>
      <c r="E127" s="5">
        <v>192.5</v>
      </c>
      <c r="F127" s="7">
        <v>82.5</v>
      </c>
      <c r="G127" s="31"/>
      <c r="H127" s="26">
        <f t="shared" si="20"/>
        <v>0</v>
      </c>
      <c r="I127" s="24">
        <f t="shared" si="11"/>
        <v>0</v>
      </c>
    </row>
    <row r="128" spans="1:9" ht="17.100000000000001" customHeight="1">
      <c r="A128" s="41" t="s">
        <v>130</v>
      </c>
      <c r="B128" s="42"/>
      <c r="C128" s="42"/>
      <c r="D128" s="42"/>
      <c r="E128" s="42"/>
      <c r="F128" s="42"/>
      <c r="G128" s="42"/>
      <c r="H128" s="43"/>
      <c r="I128" s="24">
        <f t="shared" si="11"/>
        <v>0</v>
      </c>
    </row>
    <row r="129" spans="1:9" ht="14.25" customHeight="1">
      <c r="A129" s="2">
        <v>98</v>
      </c>
      <c r="B129" s="3" t="s">
        <v>131</v>
      </c>
      <c r="C129" s="4" t="s">
        <v>11</v>
      </c>
      <c r="D129" s="7">
        <v>660</v>
      </c>
      <c r="E129" s="5">
        <v>462</v>
      </c>
      <c r="F129" s="7">
        <v>198</v>
      </c>
      <c r="G129" s="31"/>
      <c r="H129" s="26">
        <f t="shared" ref="H129:H136" si="21">G129*F129</f>
        <v>0</v>
      </c>
      <c r="I129" s="24">
        <f t="shared" si="11"/>
        <v>0</v>
      </c>
    </row>
    <row r="130" spans="1:9" ht="14.25" customHeight="1">
      <c r="A130" s="2">
        <v>99</v>
      </c>
      <c r="B130" s="3" t="s">
        <v>132</v>
      </c>
      <c r="C130" s="4" t="s">
        <v>11</v>
      </c>
      <c r="D130" s="7">
        <v>660</v>
      </c>
      <c r="E130" s="5">
        <v>462</v>
      </c>
      <c r="F130" s="7">
        <v>198</v>
      </c>
      <c r="G130" s="31"/>
      <c r="H130" s="26">
        <f t="shared" si="21"/>
        <v>0</v>
      </c>
      <c r="I130" s="24">
        <f t="shared" si="11"/>
        <v>0</v>
      </c>
    </row>
    <row r="131" spans="1:9" ht="14.25" customHeight="1">
      <c r="A131" s="2">
        <v>100</v>
      </c>
      <c r="B131" s="3" t="s">
        <v>133</v>
      </c>
      <c r="C131" s="4" t="s">
        <v>11</v>
      </c>
      <c r="D131" s="7">
        <v>660</v>
      </c>
      <c r="E131" s="5">
        <v>462</v>
      </c>
      <c r="F131" s="7">
        <v>198</v>
      </c>
      <c r="G131" s="31"/>
      <c r="H131" s="26">
        <f t="shared" si="21"/>
        <v>0</v>
      </c>
      <c r="I131" s="24">
        <f t="shared" si="11"/>
        <v>0</v>
      </c>
    </row>
    <row r="132" spans="1:9" ht="14.25" customHeight="1">
      <c r="A132" s="2">
        <v>101</v>
      </c>
      <c r="B132" s="3" t="s">
        <v>134</v>
      </c>
      <c r="C132" s="4" t="s">
        <v>11</v>
      </c>
      <c r="D132" s="7">
        <v>660</v>
      </c>
      <c r="E132" s="5">
        <v>462</v>
      </c>
      <c r="F132" s="7">
        <v>198</v>
      </c>
      <c r="G132" s="31"/>
      <c r="H132" s="26">
        <f t="shared" si="21"/>
        <v>0</v>
      </c>
      <c r="I132" s="24">
        <f t="shared" ref="I132:I195" si="22">D132*G132</f>
        <v>0</v>
      </c>
    </row>
    <row r="133" spans="1:9" ht="14.25" customHeight="1">
      <c r="A133" s="2">
        <v>102</v>
      </c>
      <c r="B133" s="3" t="s">
        <v>135</v>
      </c>
      <c r="C133" s="4" t="s">
        <v>11</v>
      </c>
      <c r="D133" s="7">
        <v>660</v>
      </c>
      <c r="E133" s="5">
        <v>462</v>
      </c>
      <c r="F133" s="7">
        <v>198</v>
      </c>
      <c r="G133" s="31"/>
      <c r="H133" s="26">
        <f t="shared" si="21"/>
        <v>0</v>
      </c>
      <c r="I133" s="24">
        <f t="shared" si="22"/>
        <v>0</v>
      </c>
    </row>
    <row r="134" spans="1:9" ht="14.25" customHeight="1">
      <c r="A134" s="2">
        <v>103</v>
      </c>
      <c r="B134" s="3" t="s">
        <v>136</v>
      </c>
      <c r="C134" s="4" t="s">
        <v>11</v>
      </c>
      <c r="D134" s="5">
        <v>660</v>
      </c>
      <c r="E134" s="5">
        <v>462</v>
      </c>
      <c r="F134" s="5">
        <v>198</v>
      </c>
      <c r="G134" s="31"/>
      <c r="H134" s="26">
        <f t="shared" si="21"/>
        <v>0</v>
      </c>
      <c r="I134" s="24">
        <f t="shared" si="22"/>
        <v>0</v>
      </c>
    </row>
    <row r="135" spans="1:9" ht="14.25" customHeight="1">
      <c r="A135" s="2">
        <v>197</v>
      </c>
      <c r="B135" s="3" t="s">
        <v>137</v>
      </c>
      <c r="C135" s="4" t="s">
        <v>11</v>
      </c>
      <c r="D135" s="5">
        <v>660</v>
      </c>
      <c r="E135" s="5">
        <v>462</v>
      </c>
      <c r="F135" s="5">
        <v>198</v>
      </c>
      <c r="G135" s="31"/>
      <c r="H135" s="26">
        <f t="shared" si="21"/>
        <v>0</v>
      </c>
      <c r="I135" s="24">
        <f t="shared" si="22"/>
        <v>0</v>
      </c>
    </row>
    <row r="136" spans="1:9" ht="14.25" customHeight="1">
      <c r="A136" s="2">
        <v>198</v>
      </c>
      <c r="B136" s="3" t="s">
        <v>138</v>
      </c>
      <c r="C136" s="4" t="s">
        <v>11</v>
      </c>
      <c r="D136" s="5">
        <v>660</v>
      </c>
      <c r="E136" s="5">
        <v>462</v>
      </c>
      <c r="F136" s="5">
        <v>198</v>
      </c>
      <c r="G136" s="31"/>
      <c r="H136" s="26">
        <f t="shared" si="21"/>
        <v>0</v>
      </c>
      <c r="I136" s="24">
        <f t="shared" si="22"/>
        <v>0</v>
      </c>
    </row>
    <row r="137" spans="1:9" ht="17.100000000000001" customHeight="1">
      <c r="A137" s="41" t="s">
        <v>139</v>
      </c>
      <c r="B137" s="42"/>
      <c r="C137" s="42"/>
      <c r="D137" s="42"/>
      <c r="E137" s="42"/>
      <c r="F137" s="42"/>
      <c r="G137" s="42"/>
      <c r="H137" s="43"/>
      <c r="I137" s="24">
        <f t="shared" si="22"/>
        <v>0</v>
      </c>
    </row>
    <row r="138" spans="1:9" ht="14.25" customHeight="1">
      <c r="A138" s="2">
        <v>199</v>
      </c>
      <c r="B138" s="3" t="s">
        <v>140</v>
      </c>
      <c r="C138" s="4" t="s">
        <v>11</v>
      </c>
      <c r="D138" s="6">
        <v>1320</v>
      </c>
      <c r="E138" s="5">
        <v>924</v>
      </c>
      <c r="F138" s="5">
        <v>396</v>
      </c>
      <c r="G138" s="31"/>
      <c r="H138" s="26">
        <f t="shared" ref="H138:H143" si="23">G138*F138</f>
        <v>0</v>
      </c>
      <c r="I138" s="24">
        <f t="shared" si="22"/>
        <v>0</v>
      </c>
    </row>
    <row r="139" spans="1:9" ht="14.25" customHeight="1">
      <c r="A139" s="2">
        <v>200</v>
      </c>
      <c r="B139" s="3" t="s">
        <v>141</v>
      </c>
      <c r="C139" s="4" t="s">
        <v>11</v>
      </c>
      <c r="D139" s="6">
        <v>1320</v>
      </c>
      <c r="E139" s="5">
        <v>924</v>
      </c>
      <c r="F139" s="5">
        <v>396</v>
      </c>
      <c r="G139" s="31"/>
      <c r="H139" s="26">
        <f t="shared" si="23"/>
        <v>0</v>
      </c>
      <c r="I139" s="24">
        <f t="shared" si="22"/>
        <v>0</v>
      </c>
    </row>
    <row r="140" spans="1:9" ht="14.25" customHeight="1">
      <c r="A140" s="2">
        <v>201</v>
      </c>
      <c r="B140" s="3" t="s">
        <v>142</v>
      </c>
      <c r="C140" s="4" t="s">
        <v>11</v>
      </c>
      <c r="D140" s="6">
        <v>1320</v>
      </c>
      <c r="E140" s="5">
        <v>924</v>
      </c>
      <c r="F140" s="5">
        <v>396</v>
      </c>
      <c r="G140" s="31"/>
      <c r="H140" s="26">
        <f t="shared" si="23"/>
        <v>0</v>
      </c>
      <c r="I140" s="24">
        <f t="shared" si="22"/>
        <v>0</v>
      </c>
    </row>
    <row r="141" spans="1:9" ht="14.25" customHeight="1">
      <c r="A141" s="2">
        <v>202</v>
      </c>
      <c r="B141" s="3" t="s">
        <v>143</v>
      </c>
      <c r="C141" s="4" t="s">
        <v>11</v>
      </c>
      <c r="D141" s="6">
        <v>1320</v>
      </c>
      <c r="E141" s="5">
        <v>924</v>
      </c>
      <c r="F141" s="5">
        <v>396</v>
      </c>
      <c r="G141" s="31"/>
      <c r="H141" s="26">
        <f t="shared" si="23"/>
        <v>0</v>
      </c>
      <c r="I141" s="24">
        <f t="shared" si="22"/>
        <v>0</v>
      </c>
    </row>
    <row r="142" spans="1:9" ht="14.25" customHeight="1">
      <c r="A142" s="2">
        <v>203</v>
      </c>
      <c r="B142" s="3" t="s">
        <v>144</v>
      </c>
      <c r="C142" s="4" t="s">
        <v>11</v>
      </c>
      <c r="D142" s="6">
        <v>1320</v>
      </c>
      <c r="E142" s="5">
        <v>924</v>
      </c>
      <c r="F142" s="5">
        <v>396</v>
      </c>
      <c r="G142" s="31"/>
      <c r="H142" s="26">
        <f t="shared" si="23"/>
        <v>0</v>
      </c>
      <c r="I142" s="24">
        <f t="shared" si="22"/>
        <v>0</v>
      </c>
    </row>
    <row r="143" spans="1:9" ht="14.25" customHeight="1">
      <c r="A143" s="2">
        <v>204</v>
      </c>
      <c r="B143" s="3" t="s">
        <v>145</v>
      </c>
      <c r="C143" s="4" t="s">
        <v>11</v>
      </c>
      <c r="D143" s="6">
        <v>1320</v>
      </c>
      <c r="E143" s="5">
        <v>924</v>
      </c>
      <c r="F143" s="5">
        <v>396</v>
      </c>
      <c r="G143" s="31"/>
      <c r="H143" s="26">
        <f t="shared" si="23"/>
        <v>0</v>
      </c>
      <c r="I143" s="24">
        <f t="shared" si="22"/>
        <v>0</v>
      </c>
    </row>
    <row r="144" spans="1:9" ht="17.100000000000001" customHeight="1">
      <c r="A144" s="41" t="s">
        <v>146</v>
      </c>
      <c r="B144" s="42"/>
      <c r="C144" s="42"/>
      <c r="D144" s="42"/>
      <c r="E144" s="42"/>
      <c r="F144" s="42"/>
      <c r="G144" s="42"/>
      <c r="H144" s="43"/>
      <c r="I144" s="24">
        <f t="shared" si="22"/>
        <v>0</v>
      </c>
    </row>
    <row r="145" spans="1:9" ht="14.25" customHeight="1">
      <c r="A145" s="2">
        <v>104</v>
      </c>
      <c r="B145" s="3" t="s">
        <v>147</v>
      </c>
      <c r="C145" s="4" t="s">
        <v>11</v>
      </c>
      <c r="D145" s="5">
        <v>990</v>
      </c>
      <c r="E145" s="5">
        <v>693</v>
      </c>
      <c r="F145" s="5">
        <v>297</v>
      </c>
      <c r="G145" s="31"/>
      <c r="H145" s="26">
        <f t="shared" ref="H145:H152" si="24">G145*F145</f>
        <v>0</v>
      </c>
      <c r="I145" s="24">
        <f t="shared" si="22"/>
        <v>0</v>
      </c>
    </row>
    <row r="146" spans="1:9" ht="14.25" customHeight="1">
      <c r="A146" s="2">
        <v>105</v>
      </c>
      <c r="B146" s="3" t="s">
        <v>148</v>
      </c>
      <c r="C146" s="4" t="s">
        <v>11</v>
      </c>
      <c r="D146" s="5">
        <v>990</v>
      </c>
      <c r="E146" s="5">
        <v>693</v>
      </c>
      <c r="F146" s="5">
        <v>297</v>
      </c>
      <c r="G146" s="31"/>
      <c r="H146" s="26">
        <f t="shared" si="24"/>
        <v>0</v>
      </c>
      <c r="I146" s="24">
        <f t="shared" si="22"/>
        <v>0</v>
      </c>
    </row>
    <row r="147" spans="1:9" ht="14.25" customHeight="1">
      <c r="A147" s="2">
        <v>106</v>
      </c>
      <c r="B147" s="3" t="s">
        <v>149</v>
      </c>
      <c r="C147" s="4" t="s">
        <v>11</v>
      </c>
      <c r="D147" s="5">
        <v>990</v>
      </c>
      <c r="E147" s="5">
        <v>693</v>
      </c>
      <c r="F147" s="5">
        <v>297</v>
      </c>
      <c r="G147" s="31"/>
      <c r="H147" s="26">
        <f t="shared" si="24"/>
        <v>0</v>
      </c>
      <c r="I147" s="24">
        <f t="shared" si="22"/>
        <v>0</v>
      </c>
    </row>
    <row r="148" spans="1:9" ht="14.25" customHeight="1">
      <c r="A148" s="2">
        <v>107</v>
      </c>
      <c r="B148" s="3" t="s">
        <v>150</v>
      </c>
      <c r="C148" s="4" t="s">
        <v>11</v>
      </c>
      <c r="D148" s="5">
        <v>990</v>
      </c>
      <c r="E148" s="5">
        <v>693</v>
      </c>
      <c r="F148" s="5">
        <v>297</v>
      </c>
      <c r="G148" s="31"/>
      <c r="H148" s="26">
        <f t="shared" si="24"/>
        <v>0</v>
      </c>
      <c r="I148" s="24">
        <f t="shared" si="22"/>
        <v>0</v>
      </c>
    </row>
    <row r="149" spans="1:9" ht="14.25" customHeight="1">
      <c r="A149" s="2">
        <v>108</v>
      </c>
      <c r="B149" s="3" t="s">
        <v>151</v>
      </c>
      <c r="C149" s="4" t="s">
        <v>11</v>
      </c>
      <c r="D149" s="5">
        <v>990</v>
      </c>
      <c r="E149" s="5">
        <v>693</v>
      </c>
      <c r="F149" s="5">
        <v>297</v>
      </c>
      <c r="G149" s="31"/>
      <c r="H149" s="26">
        <f t="shared" si="24"/>
        <v>0</v>
      </c>
      <c r="I149" s="24">
        <f t="shared" si="22"/>
        <v>0</v>
      </c>
    </row>
    <row r="150" spans="1:9" ht="14.25" customHeight="1">
      <c r="A150" s="2">
        <v>109</v>
      </c>
      <c r="B150" s="3" t="s">
        <v>152</v>
      </c>
      <c r="C150" s="4" t="s">
        <v>11</v>
      </c>
      <c r="D150" s="5">
        <v>990</v>
      </c>
      <c r="E150" s="5">
        <v>693</v>
      </c>
      <c r="F150" s="5">
        <v>297</v>
      </c>
      <c r="G150" s="31"/>
      <c r="H150" s="26">
        <f t="shared" si="24"/>
        <v>0</v>
      </c>
      <c r="I150" s="24">
        <f t="shared" si="22"/>
        <v>0</v>
      </c>
    </row>
    <row r="151" spans="1:9" ht="14.25" customHeight="1">
      <c r="A151" s="2">
        <v>205</v>
      </c>
      <c r="B151" s="3" t="s">
        <v>153</v>
      </c>
      <c r="C151" s="4" t="s">
        <v>11</v>
      </c>
      <c r="D151" s="5">
        <v>990</v>
      </c>
      <c r="E151" s="5">
        <v>693</v>
      </c>
      <c r="F151" s="5">
        <v>297</v>
      </c>
      <c r="G151" s="31"/>
      <c r="H151" s="26">
        <f t="shared" si="24"/>
        <v>0</v>
      </c>
      <c r="I151" s="24">
        <f t="shared" si="22"/>
        <v>0</v>
      </c>
    </row>
    <row r="152" spans="1:9" ht="14.25" customHeight="1">
      <c r="A152" s="2">
        <v>206</v>
      </c>
      <c r="B152" s="3" t="s">
        <v>154</v>
      </c>
      <c r="C152" s="4" t="s">
        <v>11</v>
      </c>
      <c r="D152" s="5">
        <v>990</v>
      </c>
      <c r="E152" s="5">
        <v>693</v>
      </c>
      <c r="F152" s="5">
        <v>297</v>
      </c>
      <c r="G152" s="31"/>
      <c r="H152" s="26">
        <f t="shared" si="24"/>
        <v>0</v>
      </c>
      <c r="I152" s="24">
        <f t="shared" si="22"/>
        <v>0</v>
      </c>
    </row>
    <row r="153" spans="1:9" ht="17.100000000000001" customHeight="1">
      <c r="A153" s="41" t="s">
        <v>155</v>
      </c>
      <c r="B153" s="42"/>
      <c r="C153" s="42"/>
      <c r="D153" s="42"/>
      <c r="E153" s="42"/>
      <c r="F153" s="42"/>
      <c r="G153" s="42"/>
      <c r="H153" s="43"/>
      <c r="I153" s="24">
        <f t="shared" si="22"/>
        <v>0</v>
      </c>
    </row>
    <row r="154" spans="1:9" ht="14.25" customHeight="1">
      <c r="A154" s="2">
        <v>207</v>
      </c>
      <c r="B154" s="3" t="s">
        <v>156</v>
      </c>
      <c r="C154" s="4" t="s">
        <v>11</v>
      </c>
      <c r="D154" s="6">
        <v>1980</v>
      </c>
      <c r="E154" s="6">
        <v>1386</v>
      </c>
      <c r="F154" s="5">
        <v>594</v>
      </c>
      <c r="G154" s="31"/>
      <c r="H154" s="26">
        <f t="shared" ref="H154:H159" si="25">G154*F154</f>
        <v>0</v>
      </c>
      <c r="I154" s="24">
        <f t="shared" si="22"/>
        <v>0</v>
      </c>
    </row>
    <row r="155" spans="1:9" ht="14.25" customHeight="1">
      <c r="A155" s="2">
        <v>208</v>
      </c>
      <c r="B155" s="3" t="s">
        <v>157</v>
      </c>
      <c r="C155" s="4" t="s">
        <v>11</v>
      </c>
      <c r="D155" s="6">
        <v>1980</v>
      </c>
      <c r="E155" s="6">
        <v>1386</v>
      </c>
      <c r="F155" s="5">
        <v>594</v>
      </c>
      <c r="G155" s="31"/>
      <c r="H155" s="26">
        <f t="shared" si="25"/>
        <v>0</v>
      </c>
      <c r="I155" s="24">
        <f t="shared" si="22"/>
        <v>0</v>
      </c>
    </row>
    <row r="156" spans="1:9" ht="14.25" customHeight="1">
      <c r="A156" s="2">
        <v>209</v>
      </c>
      <c r="B156" s="3" t="s">
        <v>158</v>
      </c>
      <c r="C156" s="4" t="s">
        <v>11</v>
      </c>
      <c r="D156" s="6">
        <v>1980</v>
      </c>
      <c r="E156" s="6">
        <v>1386</v>
      </c>
      <c r="F156" s="5">
        <v>594</v>
      </c>
      <c r="G156" s="31"/>
      <c r="H156" s="26">
        <f t="shared" si="25"/>
        <v>0</v>
      </c>
      <c r="I156" s="24">
        <f t="shared" si="22"/>
        <v>0</v>
      </c>
    </row>
    <row r="157" spans="1:9" ht="14.25" customHeight="1">
      <c r="A157" s="2">
        <v>210</v>
      </c>
      <c r="B157" s="3" t="s">
        <v>159</v>
      </c>
      <c r="C157" s="4" t="s">
        <v>11</v>
      </c>
      <c r="D157" s="6">
        <v>1980</v>
      </c>
      <c r="E157" s="6">
        <v>1386</v>
      </c>
      <c r="F157" s="5">
        <v>594</v>
      </c>
      <c r="G157" s="31"/>
      <c r="H157" s="26">
        <f t="shared" si="25"/>
        <v>0</v>
      </c>
      <c r="I157" s="24">
        <f t="shared" si="22"/>
        <v>0</v>
      </c>
    </row>
    <row r="158" spans="1:9" ht="14.25" customHeight="1">
      <c r="A158" s="2">
        <v>211</v>
      </c>
      <c r="B158" s="3" t="s">
        <v>160</v>
      </c>
      <c r="C158" s="4" t="s">
        <v>11</v>
      </c>
      <c r="D158" s="6">
        <v>1980</v>
      </c>
      <c r="E158" s="6">
        <v>1386</v>
      </c>
      <c r="F158" s="5">
        <v>594</v>
      </c>
      <c r="G158" s="31"/>
      <c r="H158" s="26">
        <f t="shared" si="25"/>
        <v>0</v>
      </c>
      <c r="I158" s="24">
        <f t="shared" si="22"/>
        <v>0</v>
      </c>
    </row>
    <row r="159" spans="1:9" ht="14.25" customHeight="1">
      <c r="A159" s="2">
        <v>212</v>
      </c>
      <c r="B159" s="3" t="s">
        <v>161</v>
      </c>
      <c r="C159" s="4" t="s">
        <v>11</v>
      </c>
      <c r="D159" s="6">
        <v>1980</v>
      </c>
      <c r="E159" s="6">
        <v>1386</v>
      </c>
      <c r="F159" s="5">
        <v>594</v>
      </c>
      <c r="G159" s="31"/>
      <c r="H159" s="26">
        <f t="shared" si="25"/>
        <v>0</v>
      </c>
      <c r="I159" s="24">
        <f t="shared" si="22"/>
        <v>0</v>
      </c>
    </row>
    <row r="160" spans="1:9" ht="17.100000000000001" customHeight="1">
      <c r="A160" s="41" t="s">
        <v>162</v>
      </c>
      <c r="B160" s="42"/>
      <c r="C160" s="42"/>
      <c r="D160" s="42"/>
      <c r="E160" s="42"/>
      <c r="F160" s="42"/>
      <c r="G160" s="42"/>
      <c r="H160" s="43"/>
      <c r="I160" s="24">
        <f t="shared" si="22"/>
        <v>0</v>
      </c>
    </row>
    <row r="161" spans="1:9" ht="14.25" customHeight="1">
      <c r="A161" s="2">
        <v>110</v>
      </c>
      <c r="B161" s="3" t="s">
        <v>163</v>
      </c>
      <c r="C161" s="4" t="s">
        <v>11</v>
      </c>
      <c r="D161" s="6">
        <v>1210</v>
      </c>
      <c r="E161" s="5">
        <v>847</v>
      </c>
      <c r="F161" s="5">
        <v>363</v>
      </c>
      <c r="G161" s="31"/>
      <c r="H161" s="26">
        <f t="shared" ref="H161:H168" si="26">G161*F161</f>
        <v>0</v>
      </c>
      <c r="I161" s="24">
        <f t="shared" si="22"/>
        <v>0</v>
      </c>
    </row>
    <row r="162" spans="1:9" ht="14.25" customHeight="1">
      <c r="A162" s="2">
        <v>111</v>
      </c>
      <c r="B162" s="3" t="s">
        <v>164</v>
      </c>
      <c r="C162" s="4" t="s">
        <v>11</v>
      </c>
      <c r="D162" s="6">
        <v>1210</v>
      </c>
      <c r="E162" s="5">
        <v>847</v>
      </c>
      <c r="F162" s="5">
        <v>363</v>
      </c>
      <c r="G162" s="31"/>
      <c r="H162" s="26">
        <f t="shared" si="26"/>
        <v>0</v>
      </c>
      <c r="I162" s="24">
        <f t="shared" si="22"/>
        <v>0</v>
      </c>
    </row>
    <row r="163" spans="1:9" ht="14.25" customHeight="1">
      <c r="A163" s="2">
        <v>112</v>
      </c>
      <c r="B163" s="3" t="s">
        <v>165</v>
      </c>
      <c r="C163" s="4" t="s">
        <v>11</v>
      </c>
      <c r="D163" s="6">
        <v>1210</v>
      </c>
      <c r="E163" s="5">
        <v>847</v>
      </c>
      <c r="F163" s="5">
        <v>363</v>
      </c>
      <c r="G163" s="31"/>
      <c r="H163" s="26">
        <f t="shared" si="26"/>
        <v>0</v>
      </c>
      <c r="I163" s="24">
        <f t="shared" si="22"/>
        <v>0</v>
      </c>
    </row>
    <row r="164" spans="1:9" ht="14.25" customHeight="1">
      <c r="A164" s="2">
        <v>113</v>
      </c>
      <c r="B164" s="3" t="s">
        <v>166</v>
      </c>
      <c r="C164" s="4" t="s">
        <v>11</v>
      </c>
      <c r="D164" s="6">
        <v>1210</v>
      </c>
      <c r="E164" s="5">
        <v>847</v>
      </c>
      <c r="F164" s="5">
        <v>363</v>
      </c>
      <c r="G164" s="31"/>
      <c r="H164" s="26">
        <f t="shared" si="26"/>
        <v>0</v>
      </c>
      <c r="I164" s="24">
        <f t="shared" si="22"/>
        <v>0</v>
      </c>
    </row>
    <row r="165" spans="1:9" ht="14.25" customHeight="1">
      <c r="A165" s="2">
        <v>114</v>
      </c>
      <c r="B165" s="3" t="s">
        <v>167</v>
      </c>
      <c r="C165" s="4" t="s">
        <v>11</v>
      </c>
      <c r="D165" s="6">
        <v>1210</v>
      </c>
      <c r="E165" s="5">
        <v>847</v>
      </c>
      <c r="F165" s="5">
        <v>363</v>
      </c>
      <c r="G165" s="31"/>
      <c r="H165" s="26">
        <f t="shared" si="26"/>
        <v>0</v>
      </c>
      <c r="I165" s="24">
        <f t="shared" si="22"/>
        <v>0</v>
      </c>
    </row>
    <row r="166" spans="1:9" ht="14.25" customHeight="1">
      <c r="A166" s="2">
        <v>115</v>
      </c>
      <c r="B166" s="3" t="s">
        <v>168</v>
      </c>
      <c r="C166" s="4" t="s">
        <v>11</v>
      </c>
      <c r="D166" s="6">
        <v>1210</v>
      </c>
      <c r="E166" s="5">
        <v>847</v>
      </c>
      <c r="F166" s="5">
        <v>363</v>
      </c>
      <c r="G166" s="31"/>
      <c r="H166" s="26">
        <f t="shared" si="26"/>
        <v>0</v>
      </c>
      <c r="I166" s="24">
        <f t="shared" si="22"/>
        <v>0</v>
      </c>
    </row>
    <row r="167" spans="1:9" ht="14.25" customHeight="1">
      <c r="A167" s="2">
        <v>116</v>
      </c>
      <c r="B167" s="3" t="s">
        <v>169</v>
      </c>
      <c r="C167" s="4" t="s">
        <v>11</v>
      </c>
      <c r="D167" s="6">
        <v>1210</v>
      </c>
      <c r="E167" s="5">
        <v>847</v>
      </c>
      <c r="F167" s="5">
        <v>363</v>
      </c>
      <c r="G167" s="31"/>
      <c r="H167" s="26">
        <f t="shared" si="26"/>
        <v>0</v>
      </c>
      <c r="I167" s="24">
        <f t="shared" si="22"/>
        <v>0</v>
      </c>
    </row>
    <row r="168" spans="1:9" ht="14.25" customHeight="1">
      <c r="A168" s="2">
        <v>213</v>
      </c>
      <c r="B168" s="3" t="s">
        <v>170</v>
      </c>
      <c r="C168" s="4" t="s">
        <v>11</v>
      </c>
      <c r="D168" s="6">
        <v>1210</v>
      </c>
      <c r="E168" s="5">
        <v>847</v>
      </c>
      <c r="F168" s="5">
        <v>363</v>
      </c>
      <c r="G168" s="31"/>
      <c r="H168" s="26">
        <f t="shared" si="26"/>
        <v>0</v>
      </c>
      <c r="I168" s="24">
        <f t="shared" si="22"/>
        <v>0</v>
      </c>
    </row>
    <row r="169" spans="1:9" ht="17.100000000000001" customHeight="1">
      <c r="A169" s="41" t="s">
        <v>171</v>
      </c>
      <c r="B169" s="42"/>
      <c r="C169" s="42"/>
      <c r="D169" s="42"/>
      <c r="E169" s="42"/>
      <c r="F169" s="42"/>
      <c r="G169" s="42"/>
      <c r="H169" s="43"/>
      <c r="I169" s="24">
        <f t="shared" si="22"/>
        <v>0</v>
      </c>
    </row>
    <row r="170" spans="1:9" ht="14.25" customHeight="1">
      <c r="A170" s="2">
        <v>214</v>
      </c>
      <c r="B170" s="3" t="s">
        <v>172</v>
      </c>
      <c r="C170" s="4" t="s">
        <v>11</v>
      </c>
      <c r="D170" s="6">
        <v>2420</v>
      </c>
      <c r="E170" s="6">
        <v>1694</v>
      </c>
      <c r="F170" s="5">
        <v>726</v>
      </c>
      <c r="G170" s="31"/>
      <c r="H170" s="26">
        <f t="shared" ref="H170:H175" si="27">G170*F170</f>
        <v>0</v>
      </c>
      <c r="I170" s="24">
        <f t="shared" si="22"/>
        <v>0</v>
      </c>
    </row>
    <row r="171" spans="1:9" ht="14.25" customHeight="1">
      <c r="A171" s="2">
        <v>215</v>
      </c>
      <c r="B171" s="3" t="s">
        <v>173</v>
      </c>
      <c r="C171" s="4" t="s">
        <v>11</v>
      </c>
      <c r="D171" s="6">
        <v>2420</v>
      </c>
      <c r="E171" s="6">
        <v>1694</v>
      </c>
      <c r="F171" s="5">
        <v>726</v>
      </c>
      <c r="G171" s="31"/>
      <c r="H171" s="26">
        <f t="shared" si="27"/>
        <v>0</v>
      </c>
      <c r="I171" s="24">
        <f t="shared" si="22"/>
        <v>0</v>
      </c>
    </row>
    <row r="172" spans="1:9" ht="14.25" customHeight="1">
      <c r="A172" s="2">
        <v>216</v>
      </c>
      <c r="B172" s="3" t="s">
        <v>174</v>
      </c>
      <c r="C172" s="4" t="s">
        <v>11</v>
      </c>
      <c r="D172" s="6">
        <v>2420</v>
      </c>
      <c r="E172" s="6">
        <v>1694</v>
      </c>
      <c r="F172" s="5">
        <v>726</v>
      </c>
      <c r="G172" s="31"/>
      <c r="H172" s="26">
        <f t="shared" si="27"/>
        <v>0</v>
      </c>
      <c r="I172" s="24">
        <f t="shared" si="22"/>
        <v>0</v>
      </c>
    </row>
    <row r="173" spans="1:9" ht="14.25" customHeight="1">
      <c r="A173" s="2">
        <v>217</v>
      </c>
      <c r="B173" s="3" t="s">
        <v>175</v>
      </c>
      <c r="C173" s="4" t="s">
        <v>11</v>
      </c>
      <c r="D173" s="6">
        <v>2420</v>
      </c>
      <c r="E173" s="6">
        <v>1694</v>
      </c>
      <c r="F173" s="5">
        <v>726</v>
      </c>
      <c r="G173" s="31"/>
      <c r="H173" s="26">
        <f t="shared" si="27"/>
        <v>0</v>
      </c>
      <c r="I173" s="24">
        <f t="shared" si="22"/>
        <v>0</v>
      </c>
    </row>
    <row r="174" spans="1:9" ht="14.25" customHeight="1">
      <c r="A174" s="2">
        <v>218</v>
      </c>
      <c r="B174" s="3" t="s">
        <v>176</v>
      </c>
      <c r="C174" s="4" t="s">
        <v>11</v>
      </c>
      <c r="D174" s="6">
        <v>2420</v>
      </c>
      <c r="E174" s="6">
        <v>1694</v>
      </c>
      <c r="F174" s="5">
        <v>726</v>
      </c>
      <c r="G174" s="31"/>
      <c r="H174" s="26">
        <f t="shared" si="27"/>
        <v>0</v>
      </c>
      <c r="I174" s="24">
        <f t="shared" si="22"/>
        <v>0</v>
      </c>
    </row>
    <row r="175" spans="1:9" ht="14.25" customHeight="1">
      <c r="A175" s="2">
        <v>219</v>
      </c>
      <c r="B175" s="3" t="s">
        <v>177</v>
      </c>
      <c r="C175" s="4" t="s">
        <v>11</v>
      </c>
      <c r="D175" s="6">
        <v>2420</v>
      </c>
      <c r="E175" s="6">
        <v>1694</v>
      </c>
      <c r="F175" s="5">
        <v>726</v>
      </c>
      <c r="G175" s="31"/>
      <c r="H175" s="26">
        <f t="shared" si="27"/>
        <v>0</v>
      </c>
      <c r="I175" s="24">
        <f t="shared" si="22"/>
        <v>0</v>
      </c>
    </row>
    <row r="176" spans="1:9" ht="17.100000000000001" customHeight="1">
      <c r="A176" s="41" t="s">
        <v>178</v>
      </c>
      <c r="B176" s="42"/>
      <c r="C176" s="42"/>
      <c r="D176" s="42"/>
      <c r="E176" s="42"/>
      <c r="F176" s="42"/>
      <c r="G176" s="42"/>
      <c r="H176" s="43"/>
      <c r="I176" s="24">
        <f t="shared" si="22"/>
        <v>0</v>
      </c>
    </row>
    <row r="177" spans="1:9" ht="14.25" customHeight="1">
      <c r="A177" s="2">
        <v>117</v>
      </c>
      <c r="B177" s="3" t="s">
        <v>179</v>
      </c>
      <c r="C177" s="4" t="s">
        <v>11</v>
      </c>
      <c r="D177" s="5">
        <v>165</v>
      </c>
      <c r="E177" s="5">
        <v>115.5</v>
      </c>
      <c r="F177" s="5">
        <v>49.5</v>
      </c>
      <c r="G177" s="31"/>
      <c r="H177" s="26">
        <f t="shared" ref="H177:H192" si="28">G177*F177</f>
        <v>0</v>
      </c>
      <c r="I177" s="24">
        <f t="shared" si="22"/>
        <v>0</v>
      </c>
    </row>
    <row r="178" spans="1:9" ht="14.25" customHeight="1">
      <c r="A178" s="2">
        <v>118</v>
      </c>
      <c r="B178" s="3" t="s">
        <v>180</v>
      </c>
      <c r="C178" s="4" t="s">
        <v>11</v>
      </c>
      <c r="D178" s="5">
        <v>242</v>
      </c>
      <c r="E178" s="5">
        <v>169.4</v>
      </c>
      <c r="F178" s="5">
        <v>72.599999999999994</v>
      </c>
      <c r="G178" s="31"/>
      <c r="H178" s="26">
        <f t="shared" si="28"/>
        <v>0</v>
      </c>
      <c r="I178" s="24">
        <f t="shared" si="22"/>
        <v>0</v>
      </c>
    </row>
    <row r="179" spans="1:9" ht="14.25" customHeight="1">
      <c r="A179" s="2">
        <v>119</v>
      </c>
      <c r="B179" s="3" t="s">
        <v>181</v>
      </c>
      <c r="C179" s="4" t="s">
        <v>11</v>
      </c>
      <c r="D179" s="5">
        <v>836</v>
      </c>
      <c r="E179" s="5">
        <v>585.20000000000005</v>
      </c>
      <c r="F179" s="5">
        <v>250.8</v>
      </c>
      <c r="G179" s="31"/>
      <c r="H179" s="26">
        <f t="shared" si="28"/>
        <v>0</v>
      </c>
      <c r="I179" s="24">
        <f t="shared" si="22"/>
        <v>0</v>
      </c>
    </row>
    <row r="180" spans="1:9" ht="14.25" customHeight="1">
      <c r="A180" s="2">
        <v>120</v>
      </c>
      <c r="B180" s="3" t="s">
        <v>182</v>
      </c>
      <c r="C180" s="4" t="s">
        <v>11</v>
      </c>
      <c r="D180" s="5">
        <v>550</v>
      </c>
      <c r="E180" s="5">
        <v>385</v>
      </c>
      <c r="F180" s="5">
        <v>165</v>
      </c>
      <c r="G180" s="31"/>
      <c r="H180" s="26">
        <f t="shared" si="28"/>
        <v>0</v>
      </c>
      <c r="I180" s="24">
        <f t="shared" si="22"/>
        <v>0</v>
      </c>
    </row>
    <row r="181" spans="1:9" ht="14.25" customHeight="1">
      <c r="A181" s="2">
        <v>121</v>
      </c>
      <c r="B181" s="3" t="s">
        <v>183</v>
      </c>
      <c r="C181" s="4" t="s">
        <v>11</v>
      </c>
      <c r="D181" s="6">
        <v>1155</v>
      </c>
      <c r="E181" s="5">
        <v>808.5</v>
      </c>
      <c r="F181" s="5">
        <v>346.5</v>
      </c>
      <c r="G181" s="31"/>
      <c r="H181" s="26">
        <f t="shared" si="28"/>
        <v>0</v>
      </c>
      <c r="I181" s="24">
        <f t="shared" si="22"/>
        <v>0</v>
      </c>
    </row>
    <row r="182" spans="1:9" ht="14.25" customHeight="1">
      <c r="A182" s="2">
        <v>124</v>
      </c>
      <c r="B182" s="3" t="s">
        <v>184</v>
      </c>
      <c r="C182" s="4" t="s">
        <v>11</v>
      </c>
      <c r="D182" s="5">
        <v>920</v>
      </c>
      <c r="E182" s="5">
        <v>644</v>
      </c>
      <c r="F182" s="5">
        <v>276</v>
      </c>
      <c r="G182" s="31"/>
      <c r="H182" s="26">
        <f t="shared" si="28"/>
        <v>0</v>
      </c>
      <c r="I182" s="24">
        <f t="shared" si="22"/>
        <v>0</v>
      </c>
    </row>
    <row r="183" spans="1:9" ht="14.25" customHeight="1">
      <c r="A183" s="2">
        <v>125</v>
      </c>
      <c r="B183" s="3" t="s">
        <v>185</v>
      </c>
      <c r="C183" s="4" t="s">
        <v>11</v>
      </c>
      <c r="D183" s="5">
        <v>581</v>
      </c>
      <c r="E183" s="5">
        <v>406.7</v>
      </c>
      <c r="F183" s="5">
        <v>174.3</v>
      </c>
      <c r="G183" s="31"/>
      <c r="H183" s="26">
        <f t="shared" si="28"/>
        <v>0</v>
      </c>
      <c r="I183" s="24">
        <f t="shared" si="22"/>
        <v>0</v>
      </c>
    </row>
    <row r="184" spans="1:9" ht="14.25" customHeight="1">
      <c r="A184" s="2">
        <v>126</v>
      </c>
      <c r="B184" s="3" t="s">
        <v>186</v>
      </c>
      <c r="C184" s="4" t="s">
        <v>11</v>
      </c>
      <c r="D184" s="6">
        <v>1089</v>
      </c>
      <c r="E184" s="5">
        <v>762.3</v>
      </c>
      <c r="F184" s="5">
        <v>326.7</v>
      </c>
      <c r="G184" s="31"/>
      <c r="H184" s="26">
        <f t="shared" si="28"/>
        <v>0</v>
      </c>
      <c r="I184" s="24">
        <f t="shared" si="22"/>
        <v>0</v>
      </c>
    </row>
    <row r="185" spans="1:9" ht="14.25" customHeight="1">
      <c r="A185" s="2">
        <v>127</v>
      </c>
      <c r="B185" s="3" t="s">
        <v>187</v>
      </c>
      <c r="C185" s="4" t="s">
        <v>11</v>
      </c>
      <c r="D185" s="5">
        <v>310</v>
      </c>
      <c r="E185" s="5">
        <v>217</v>
      </c>
      <c r="F185" s="5">
        <v>93</v>
      </c>
      <c r="G185" s="31"/>
      <c r="H185" s="26">
        <f t="shared" si="28"/>
        <v>0</v>
      </c>
      <c r="I185" s="24">
        <f t="shared" si="22"/>
        <v>0</v>
      </c>
    </row>
    <row r="186" spans="1:9" ht="14.25" customHeight="1">
      <c r="A186" s="2">
        <v>128</v>
      </c>
      <c r="B186" s="3" t="s">
        <v>188</v>
      </c>
      <c r="C186" s="4" t="s">
        <v>11</v>
      </c>
      <c r="D186" s="6">
        <v>1210</v>
      </c>
      <c r="E186" s="5">
        <v>847</v>
      </c>
      <c r="F186" s="5">
        <v>363</v>
      </c>
      <c r="G186" s="31"/>
      <c r="H186" s="26">
        <f t="shared" si="28"/>
        <v>0</v>
      </c>
      <c r="I186" s="24">
        <f t="shared" si="22"/>
        <v>0</v>
      </c>
    </row>
    <row r="187" spans="1:9" ht="14.25" customHeight="1">
      <c r="A187" s="2">
        <v>130</v>
      </c>
      <c r="B187" s="3" t="s">
        <v>189</v>
      </c>
      <c r="C187" s="4" t="s">
        <v>11</v>
      </c>
      <c r="D187" s="5">
        <v>594</v>
      </c>
      <c r="E187" s="5">
        <v>415.8</v>
      </c>
      <c r="F187" s="5">
        <v>178.2</v>
      </c>
      <c r="G187" s="31"/>
      <c r="H187" s="26">
        <f t="shared" si="28"/>
        <v>0</v>
      </c>
      <c r="I187" s="24">
        <f t="shared" si="22"/>
        <v>0</v>
      </c>
    </row>
    <row r="188" spans="1:9" ht="14.25" customHeight="1">
      <c r="A188" s="2">
        <v>131</v>
      </c>
      <c r="B188" s="3" t="s">
        <v>190</v>
      </c>
      <c r="C188" s="4" t="s">
        <v>11</v>
      </c>
      <c r="D188" s="6">
        <v>1089</v>
      </c>
      <c r="E188" s="5">
        <v>762.3</v>
      </c>
      <c r="F188" s="5">
        <v>326.7</v>
      </c>
      <c r="G188" s="31"/>
      <c r="H188" s="26">
        <f t="shared" si="28"/>
        <v>0</v>
      </c>
      <c r="I188" s="24">
        <f t="shared" si="22"/>
        <v>0</v>
      </c>
    </row>
    <row r="189" spans="1:9" ht="14.25" customHeight="1">
      <c r="A189" s="2">
        <v>122</v>
      </c>
      <c r="B189" s="3" t="s">
        <v>191</v>
      </c>
      <c r="C189" s="4" t="s">
        <v>11</v>
      </c>
      <c r="D189" s="5">
        <v>545</v>
      </c>
      <c r="E189" s="5">
        <v>381.5</v>
      </c>
      <c r="F189" s="5">
        <v>163.5</v>
      </c>
      <c r="G189" s="31"/>
      <c r="H189" s="26">
        <f t="shared" si="28"/>
        <v>0</v>
      </c>
      <c r="I189" s="24">
        <f t="shared" si="22"/>
        <v>0</v>
      </c>
    </row>
    <row r="190" spans="1:9" ht="14.25" customHeight="1">
      <c r="A190" s="2">
        <v>132</v>
      </c>
      <c r="B190" s="3" t="s">
        <v>192</v>
      </c>
      <c r="C190" s="4" t="s">
        <v>11</v>
      </c>
      <c r="D190" s="5">
        <v>605</v>
      </c>
      <c r="E190" s="5">
        <v>423.5</v>
      </c>
      <c r="F190" s="5">
        <v>181.5</v>
      </c>
      <c r="G190" s="31"/>
      <c r="H190" s="26">
        <f t="shared" si="28"/>
        <v>0</v>
      </c>
      <c r="I190" s="24">
        <f t="shared" si="22"/>
        <v>0</v>
      </c>
    </row>
    <row r="191" spans="1:9" ht="14.25" customHeight="1">
      <c r="A191" s="2">
        <v>133</v>
      </c>
      <c r="B191" s="3" t="s">
        <v>193</v>
      </c>
      <c r="C191" s="4" t="s">
        <v>194</v>
      </c>
      <c r="D191" s="5">
        <v>550</v>
      </c>
      <c r="E191" s="5">
        <v>385</v>
      </c>
      <c r="F191" s="5">
        <v>165</v>
      </c>
      <c r="G191" s="31"/>
      <c r="H191" s="26">
        <f t="shared" si="28"/>
        <v>0</v>
      </c>
      <c r="I191" s="24">
        <f t="shared" si="22"/>
        <v>0</v>
      </c>
    </row>
    <row r="192" spans="1:9" ht="14.25" customHeight="1">
      <c r="A192" s="2">
        <v>134</v>
      </c>
      <c r="B192" s="3" t="s">
        <v>195</v>
      </c>
      <c r="C192" s="4" t="s">
        <v>194</v>
      </c>
      <c r="D192" s="6">
        <v>1100</v>
      </c>
      <c r="E192" s="5">
        <v>770</v>
      </c>
      <c r="F192" s="5">
        <v>330</v>
      </c>
      <c r="G192" s="31"/>
      <c r="H192" s="26">
        <f t="shared" si="28"/>
        <v>0</v>
      </c>
      <c r="I192" s="24">
        <f t="shared" si="22"/>
        <v>0</v>
      </c>
    </row>
    <row r="193" spans="1:9" ht="17.100000000000001" customHeight="1">
      <c r="A193" s="41" t="s">
        <v>196</v>
      </c>
      <c r="B193" s="42"/>
      <c r="C193" s="42"/>
      <c r="D193" s="42"/>
      <c r="E193" s="42"/>
      <c r="F193" s="42"/>
      <c r="G193" s="42"/>
      <c r="H193" s="43"/>
      <c r="I193" s="24">
        <f t="shared" si="22"/>
        <v>0</v>
      </c>
    </row>
    <row r="194" spans="1:9" ht="14.25" customHeight="1">
      <c r="A194" s="2">
        <v>136</v>
      </c>
      <c r="B194" s="3" t="s">
        <v>197</v>
      </c>
      <c r="C194" s="4" t="s">
        <v>11</v>
      </c>
      <c r="D194" s="5">
        <v>363</v>
      </c>
      <c r="E194" s="5">
        <v>254.1</v>
      </c>
      <c r="F194" s="5">
        <v>108.9</v>
      </c>
      <c r="G194" s="31"/>
      <c r="H194" s="26">
        <f t="shared" ref="H194:H195" si="29">G194*F194</f>
        <v>0</v>
      </c>
      <c r="I194" s="24">
        <f t="shared" si="22"/>
        <v>0</v>
      </c>
    </row>
    <row r="195" spans="1:9" ht="14.25" customHeight="1">
      <c r="A195" s="2">
        <v>137</v>
      </c>
      <c r="B195" s="3" t="s">
        <v>198</v>
      </c>
      <c r="C195" s="4" t="s">
        <v>11</v>
      </c>
      <c r="D195" s="5">
        <v>770</v>
      </c>
      <c r="E195" s="5">
        <v>539</v>
      </c>
      <c r="F195" s="5">
        <v>231</v>
      </c>
      <c r="G195" s="31"/>
      <c r="H195" s="26">
        <f t="shared" si="29"/>
        <v>0</v>
      </c>
      <c r="I195" s="24">
        <f t="shared" si="22"/>
        <v>0</v>
      </c>
    </row>
    <row r="196" spans="1:9" ht="17.100000000000001" customHeight="1">
      <c r="A196" s="44" t="s">
        <v>199</v>
      </c>
      <c r="B196" s="45"/>
      <c r="C196" s="45"/>
      <c r="D196" s="45"/>
      <c r="E196" s="45"/>
      <c r="F196" s="45"/>
      <c r="G196" s="45"/>
      <c r="H196" s="46"/>
      <c r="I196" s="24">
        <f t="shared" ref="I196:I259" si="30">D196*G196</f>
        <v>0</v>
      </c>
    </row>
    <row r="197" spans="1:9" ht="14.25" customHeight="1">
      <c r="A197" s="2">
        <v>220</v>
      </c>
      <c r="B197" s="3" t="s">
        <v>200</v>
      </c>
      <c r="C197" s="4" t="s">
        <v>11</v>
      </c>
      <c r="D197" s="6">
        <v>1430</v>
      </c>
      <c r="E197" s="6">
        <v>1001</v>
      </c>
      <c r="F197" s="5">
        <v>429</v>
      </c>
      <c r="G197" s="31"/>
      <c r="H197" s="26">
        <f t="shared" ref="H197:H201" si="31">G197*F197</f>
        <v>0</v>
      </c>
      <c r="I197" s="24">
        <f t="shared" si="30"/>
        <v>0</v>
      </c>
    </row>
    <row r="198" spans="1:9" ht="14.25" customHeight="1">
      <c r="A198" s="2">
        <v>221</v>
      </c>
      <c r="B198" s="3" t="s">
        <v>201</v>
      </c>
      <c r="C198" s="4" t="s">
        <v>11</v>
      </c>
      <c r="D198" s="6">
        <v>1430</v>
      </c>
      <c r="E198" s="6">
        <v>1001</v>
      </c>
      <c r="F198" s="5">
        <v>429</v>
      </c>
      <c r="G198" s="31"/>
      <c r="H198" s="26">
        <f t="shared" si="31"/>
        <v>0</v>
      </c>
      <c r="I198" s="24">
        <f t="shared" si="30"/>
        <v>0</v>
      </c>
    </row>
    <row r="199" spans="1:9" ht="14.25" customHeight="1">
      <c r="A199" s="2">
        <v>222</v>
      </c>
      <c r="B199" s="3" t="s">
        <v>202</v>
      </c>
      <c r="C199" s="4" t="s">
        <v>11</v>
      </c>
      <c r="D199" s="6">
        <v>1430</v>
      </c>
      <c r="E199" s="6">
        <v>1001</v>
      </c>
      <c r="F199" s="5">
        <v>429</v>
      </c>
      <c r="G199" s="31"/>
      <c r="H199" s="26">
        <f t="shared" si="31"/>
        <v>0</v>
      </c>
      <c r="I199" s="24">
        <f t="shared" si="30"/>
        <v>0</v>
      </c>
    </row>
    <row r="200" spans="1:9" ht="14.25" customHeight="1">
      <c r="A200" s="2">
        <v>223</v>
      </c>
      <c r="B200" s="3" t="s">
        <v>203</v>
      </c>
      <c r="C200" s="4" t="s">
        <v>11</v>
      </c>
      <c r="D200" s="6">
        <v>1430</v>
      </c>
      <c r="E200" s="6">
        <v>1001</v>
      </c>
      <c r="F200" s="5">
        <v>429</v>
      </c>
      <c r="G200" s="31"/>
      <c r="H200" s="26">
        <f t="shared" si="31"/>
        <v>0</v>
      </c>
      <c r="I200" s="24">
        <f t="shared" si="30"/>
        <v>0</v>
      </c>
    </row>
    <row r="201" spans="1:9" ht="14.25" customHeight="1">
      <c r="A201" s="2">
        <v>224</v>
      </c>
      <c r="B201" s="3" t="s">
        <v>204</v>
      </c>
      <c r="C201" s="4" t="s">
        <v>11</v>
      </c>
      <c r="D201" s="6">
        <v>1430</v>
      </c>
      <c r="E201" s="6">
        <v>1001</v>
      </c>
      <c r="F201" s="5">
        <v>429</v>
      </c>
      <c r="G201" s="31"/>
      <c r="H201" s="26">
        <f t="shared" si="31"/>
        <v>0</v>
      </c>
      <c r="I201" s="24">
        <f t="shared" si="30"/>
        <v>0</v>
      </c>
    </row>
    <row r="202" spans="1:9" ht="17.100000000000001" customHeight="1">
      <c r="A202" s="44" t="s">
        <v>205</v>
      </c>
      <c r="B202" s="45"/>
      <c r="C202" s="45"/>
      <c r="D202" s="45"/>
      <c r="E202" s="45"/>
      <c r="F202" s="45"/>
      <c r="G202" s="45"/>
      <c r="H202" s="46"/>
      <c r="I202" s="24">
        <f t="shared" si="30"/>
        <v>0</v>
      </c>
    </row>
    <row r="203" spans="1:9" ht="14.25" customHeight="1">
      <c r="A203" s="2">
        <v>138</v>
      </c>
      <c r="B203" s="3" t="s">
        <v>206</v>
      </c>
      <c r="C203" s="4" t="s">
        <v>11</v>
      </c>
      <c r="D203" s="6">
        <v>1540</v>
      </c>
      <c r="E203" s="6">
        <v>1078</v>
      </c>
      <c r="F203" s="5">
        <v>462</v>
      </c>
      <c r="G203" s="31"/>
      <c r="H203" s="26">
        <f t="shared" ref="H203:H207" si="32">G203*F203</f>
        <v>0</v>
      </c>
      <c r="I203" s="24">
        <f t="shared" si="30"/>
        <v>0</v>
      </c>
    </row>
    <row r="204" spans="1:9" ht="14.25" customHeight="1">
      <c r="A204" s="2">
        <v>139</v>
      </c>
      <c r="B204" s="3" t="s">
        <v>207</v>
      </c>
      <c r="C204" s="4" t="s">
        <v>11</v>
      </c>
      <c r="D204" s="6">
        <v>1540</v>
      </c>
      <c r="E204" s="6">
        <v>1078</v>
      </c>
      <c r="F204" s="5">
        <v>462</v>
      </c>
      <c r="G204" s="31"/>
      <c r="H204" s="26">
        <f t="shared" si="32"/>
        <v>0</v>
      </c>
      <c r="I204" s="24">
        <f t="shared" si="30"/>
        <v>0</v>
      </c>
    </row>
    <row r="205" spans="1:9" ht="14.25" customHeight="1">
      <c r="A205" s="2">
        <v>140</v>
      </c>
      <c r="B205" s="3" t="s">
        <v>208</v>
      </c>
      <c r="C205" s="4" t="s">
        <v>11</v>
      </c>
      <c r="D205" s="6">
        <v>1540</v>
      </c>
      <c r="E205" s="6">
        <v>1078</v>
      </c>
      <c r="F205" s="5">
        <v>462</v>
      </c>
      <c r="G205" s="31"/>
      <c r="H205" s="26">
        <f t="shared" si="32"/>
        <v>0</v>
      </c>
      <c r="I205" s="24">
        <f t="shared" si="30"/>
        <v>0</v>
      </c>
    </row>
    <row r="206" spans="1:9" ht="14.25" customHeight="1">
      <c r="A206" s="2">
        <v>141</v>
      </c>
      <c r="B206" s="3" t="s">
        <v>209</v>
      </c>
      <c r="C206" s="4" t="s">
        <v>11</v>
      </c>
      <c r="D206" s="6">
        <v>1540</v>
      </c>
      <c r="E206" s="6">
        <v>1078</v>
      </c>
      <c r="F206" s="5">
        <v>462</v>
      </c>
      <c r="G206" s="31"/>
      <c r="H206" s="26">
        <f t="shared" si="32"/>
        <v>0</v>
      </c>
      <c r="I206" s="24">
        <f t="shared" si="30"/>
        <v>0</v>
      </c>
    </row>
    <row r="207" spans="1:9" ht="14.25" customHeight="1">
      <c r="A207" s="2">
        <v>142</v>
      </c>
      <c r="B207" s="3" t="s">
        <v>210</v>
      </c>
      <c r="C207" s="4" t="s">
        <v>11</v>
      </c>
      <c r="D207" s="6">
        <v>1540</v>
      </c>
      <c r="E207" s="6">
        <v>1078</v>
      </c>
      <c r="F207" s="5">
        <v>462</v>
      </c>
      <c r="G207" s="31"/>
      <c r="H207" s="26">
        <f t="shared" si="32"/>
        <v>0</v>
      </c>
      <c r="I207" s="24">
        <f t="shared" si="30"/>
        <v>0</v>
      </c>
    </row>
    <row r="208" spans="1:9" ht="17.100000000000001" customHeight="1">
      <c r="A208" s="47" t="s">
        <v>211</v>
      </c>
      <c r="B208" s="48"/>
      <c r="C208" s="48"/>
      <c r="D208" s="48"/>
      <c r="E208" s="48"/>
      <c r="F208" s="48"/>
      <c r="G208" s="48"/>
      <c r="H208" s="49"/>
      <c r="I208" s="24">
        <f t="shared" si="30"/>
        <v>0</v>
      </c>
    </row>
    <row r="209" spans="1:9" ht="14.25" customHeight="1">
      <c r="A209" s="2">
        <v>143</v>
      </c>
      <c r="B209" s="3" t="s">
        <v>212</v>
      </c>
      <c r="C209" s="4" t="s">
        <v>11</v>
      </c>
      <c r="D209" s="6">
        <v>1760</v>
      </c>
      <c r="E209" s="6">
        <v>1232</v>
      </c>
      <c r="F209" s="5">
        <v>528</v>
      </c>
      <c r="G209" s="31"/>
      <c r="H209" s="26">
        <f t="shared" ref="H209:H213" si="33">G209*F209</f>
        <v>0</v>
      </c>
      <c r="I209" s="24">
        <f t="shared" si="30"/>
        <v>0</v>
      </c>
    </row>
    <row r="210" spans="1:9" ht="14.25" customHeight="1">
      <c r="A210" s="2">
        <v>144</v>
      </c>
      <c r="B210" s="3" t="s">
        <v>213</v>
      </c>
      <c r="C210" s="4" t="s">
        <v>11</v>
      </c>
      <c r="D210" s="6">
        <v>1760</v>
      </c>
      <c r="E210" s="6">
        <v>1232</v>
      </c>
      <c r="F210" s="5">
        <v>528</v>
      </c>
      <c r="G210" s="31"/>
      <c r="H210" s="26">
        <f t="shared" si="33"/>
        <v>0</v>
      </c>
      <c r="I210" s="24">
        <f t="shared" si="30"/>
        <v>0</v>
      </c>
    </row>
    <row r="211" spans="1:9" ht="14.25" customHeight="1">
      <c r="A211" s="2">
        <v>145</v>
      </c>
      <c r="B211" s="3" t="s">
        <v>214</v>
      </c>
      <c r="C211" s="4" t="s">
        <v>11</v>
      </c>
      <c r="D211" s="6">
        <v>1760</v>
      </c>
      <c r="E211" s="6">
        <v>1232</v>
      </c>
      <c r="F211" s="5">
        <v>528</v>
      </c>
      <c r="G211" s="31"/>
      <c r="H211" s="26">
        <f t="shared" si="33"/>
        <v>0</v>
      </c>
      <c r="I211" s="24">
        <f t="shared" si="30"/>
        <v>0</v>
      </c>
    </row>
    <row r="212" spans="1:9" ht="14.25" customHeight="1">
      <c r="A212" s="2">
        <v>146</v>
      </c>
      <c r="B212" s="3" t="s">
        <v>215</v>
      </c>
      <c r="C212" s="4" t="s">
        <v>11</v>
      </c>
      <c r="D212" s="6">
        <v>1760</v>
      </c>
      <c r="E212" s="6">
        <v>1232</v>
      </c>
      <c r="F212" s="5">
        <v>528</v>
      </c>
      <c r="G212" s="31"/>
      <c r="H212" s="26">
        <f t="shared" si="33"/>
        <v>0</v>
      </c>
      <c r="I212" s="24">
        <f t="shared" si="30"/>
        <v>0</v>
      </c>
    </row>
    <row r="213" spans="1:9" ht="14.25" customHeight="1">
      <c r="A213" s="2">
        <v>147</v>
      </c>
      <c r="B213" s="3" t="s">
        <v>216</v>
      </c>
      <c r="C213" s="4" t="s">
        <v>11</v>
      </c>
      <c r="D213" s="6">
        <v>1760</v>
      </c>
      <c r="E213" s="6">
        <v>1232</v>
      </c>
      <c r="F213" s="5">
        <v>528</v>
      </c>
      <c r="G213" s="31"/>
      <c r="H213" s="26">
        <f t="shared" si="33"/>
        <v>0</v>
      </c>
      <c r="I213" s="24">
        <f t="shared" si="30"/>
        <v>0</v>
      </c>
    </row>
    <row r="214" spans="1:9" ht="17.100000000000001" customHeight="1">
      <c r="A214" s="41" t="s">
        <v>217</v>
      </c>
      <c r="B214" s="42"/>
      <c r="C214" s="42"/>
      <c r="D214" s="42"/>
      <c r="E214" s="42"/>
      <c r="F214" s="42"/>
      <c r="G214" s="42"/>
      <c r="H214" s="43"/>
      <c r="I214" s="24">
        <f t="shared" si="30"/>
        <v>0</v>
      </c>
    </row>
    <row r="215" spans="1:9" ht="14.25" customHeight="1">
      <c r="A215" s="2">
        <v>148</v>
      </c>
      <c r="B215" s="3" t="s">
        <v>218</v>
      </c>
      <c r="C215" s="4" t="s">
        <v>11</v>
      </c>
      <c r="D215" s="5">
        <v>55</v>
      </c>
      <c r="E215" s="5">
        <v>38.5</v>
      </c>
      <c r="F215" s="5">
        <v>16.5</v>
      </c>
      <c r="G215" s="31"/>
      <c r="H215" s="26">
        <f t="shared" ref="H215:H238" si="34">G215*F215</f>
        <v>0</v>
      </c>
      <c r="I215" s="24">
        <f t="shared" si="30"/>
        <v>0</v>
      </c>
    </row>
    <row r="216" spans="1:9" ht="14.25" customHeight="1">
      <c r="A216" s="2">
        <v>149</v>
      </c>
      <c r="B216" s="3" t="s">
        <v>219</v>
      </c>
      <c r="C216" s="4" t="s">
        <v>11</v>
      </c>
      <c r="D216" s="5">
        <v>66</v>
      </c>
      <c r="E216" s="5">
        <v>46.2</v>
      </c>
      <c r="F216" s="5">
        <v>19.8</v>
      </c>
      <c r="G216" s="31"/>
      <c r="H216" s="26">
        <f t="shared" si="34"/>
        <v>0</v>
      </c>
      <c r="I216" s="24">
        <f t="shared" si="30"/>
        <v>0</v>
      </c>
    </row>
    <row r="217" spans="1:9" ht="14.25" customHeight="1">
      <c r="A217" s="2">
        <v>150</v>
      </c>
      <c r="B217" s="3" t="s">
        <v>220</v>
      </c>
      <c r="C217" s="4" t="s">
        <v>11</v>
      </c>
      <c r="D217" s="5">
        <v>73</v>
      </c>
      <c r="E217" s="5">
        <v>51.1</v>
      </c>
      <c r="F217" s="5">
        <v>21.9</v>
      </c>
      <c r="G217" s="31"/>
      <c r="H217" s="26">
        <f t="shared" si="34"/>
        <v>0</v>
      </c>
      <c r="I217" s="24">
        <f t="shared" si="30"/>
        <v>0</v>
      </c>
    </row>
    <row r="218" spans="1:9" ht="14.25" customHeight="1">
      <c r="A218" s="2">
        <v>151</v>
      </c>
      <c r="B218" s="3" t="s">
        <v>221</v>
      </c>
      <c r="C218" s="4" t="s">
        <v>11</v>
      </c>
      <c r="D218" s="5">
        <v>82</v>
      </c>
      <c r="E218" s="5">
        <v>57.4</v>
      </c>
      <c r="F218" s="5">
        <v>24.6</v>
      </c>
      <c r="G218" s="31"/>
      <c r="H218" s="26">
        <f t="shared" si="34"/>
        <v>0</v>
      </c>
      <c r="I218" s="24">
        <f t="shared" si="30"/>
        <v>0</v>
      </c>
    </row>
    <row r="219" spans="1:9" ht="14.25" customHeight="1">
      <c r="A219" s="2">
        <v>152</v>
      </c>
      <c r="B219" s="3" t="s">
        <v>222</v>
      </c>
      <c r="C219" s="4" t="s">
        <v>11</v>
      </c>
      <c r="D219" s="5">
        <v>84</v>
      </c>
      <c r="E219" s="5">
        <v>58.8</v>
      </c>
      <c r="F219" s="5">
        <v>25.2</v>
      </c>
      <c r="G219" s="31"/>
      <c r="H219" s="26">
        <f t="shared" si="34"/>
        <v>0</v>
      </c>
      <c r="I219" s="24">
        <f t="shared" si="30"/>
        <v>0</v>
      </c>
    </row>
    <row r="220" spans="1:9" ht="14.25" customHeight="1">
      <c r="A220" s="2">
        <v>153</v>
      </c>
      <c r="B220" s="3" t="s">
        <v>223</v>
      </c>
      <c r="C220" s="4" t="s">
        <v>11</v>
      </c>
      <c r="D220" s="5">
        <v>110</v>
      </c>
      <c r="E220" s="5">
        <v>77</v>
      </c>
      <c r="F220" s="5">
        <v>33</v>
      </c>
      <c r="G220" s="31"/>
      <c r="H220" s="26">
        <f t="shared" si="34"/>
        <v>0</v>
      </c>
      <c r="I220" s="24">
        <f t="shared" si="30"/>
        <v>0</v>
      </c>
    </row>
    <row r="221" spans="1:9" ht="14.25" customHeight="1">
      <c r="A221" s="2">
        <v>154</v>
      </c>
      <c r="B221" s="3" t="s">
        <v>224</v>
      </c>
      <c r="C221" s="4" t="s">
        <v>11</v>
      </c>
      <c r="D221" s="5">
        <v>115</v>
      </c>
      <c r="E221" s="5">
        <v>80.5</v>
      </c>
      <c r="F221" s="5">
        <v>34.5</v>
      </c>
      <c r="G221" s="31"/>
      <c r="H221" s="26">
        <f t="shared" si="34"/>
        <v>0</v>
      </c>
      <c r="I221" s="24">
        <f t="shared" si="30"/>
        <v>0</v>
      </c>
    </row>
    <row r="222" spans="1:9" ht="14.25" customHeight="1">
      <c r="A222" s="2">
        <v>155</v>
      </c>
      <c r="B222" s="3" t="s">
        <v>225</v>
      </c>
      <c r="C222" s="4" t="s">
        <v>11</v>
      </c>
      <c r="D222" s="5">
        <v>126</v>
      </c>
      <c r="E222" s="5">
        <v>88.2</v>
      </c>
      <c r="F222" s="7">
        <v>37.799999999999997</v>
      </c>
      <c r="G222" s="31"/>
      <c r="H222" s="26">
        <f t="shared" si="34"/>
        <v>0</v>
      </c>
      <c r="I222" s="24">
        <f t="shared" si="30"/>
        <v>0</v>
      </c>
    </row>
    <row r="223" spans="1:9" ht="14.25" customHeight="1">
      <c r="A223" s="2">
        <v>156</v>
      </c>
      <c r="B223" s="3" t="s">
        <v>226</v>
      </c>
      <c r="C223" s="4" t="s">
        <v>11</v>
      </c>
      <c r="D223" s="5">
        <v>132</v>
      </c>
      <c r="E223" s="5">
        <v>92.4</v>
      </c>
      <c r="F223" s="7">
        <v>39.6</v>
      </c>
      <c r="G223" s="31"/>
      <c r="H223" s="26">
        <f t="shared" si="34"/>
        <v>0</v>
      </c>
      <c r="I223" s="24">
        <f t="shared" si="30"/>
        <v>0</v>
      </c>
    </row>
    <row r="224" spans="1:9" ht="14.25" customHeight="1">
      <c r="A224" s="2">
        <v>157</v>
      </c>
      <c r="B224" s="3" t="s">
        <v>227</v>
      </c>
      <c r="C224" s="4" t="s">
        <v>11</v>
      </c>
      <c r="D224" s="5">
        <v>152</v>
      </c>
      <c r="E224" s="5">
        <v>106.4</v>
      </c>
      <c r="F224" s="7">
        <v>45.6</v>
      </c>
      <c r="G224" s="31"/>
      <c r="H224" s="26">
        <f t="shared" si="34"/>
        <v>0</v>
      </c>
      <c r="I224" s="24">
        <f t="shared" si="30"/>
        <v>0</v>
      </c>
    </row>
    <row r="225" spans="1:9" ht="14.25" customHeight="1">
      <c r="A225" s="2">
        <v>158</v>
      </c>
      <c r="B225" s="3" t="s">
        <v>228</v>
      </c>
      <c r="C225" s="4" t="s">
        <v>11</v>
      </c>
      <c r="D225" s="5">
        <v>154</v>
      </c>
      <c r="E225" s="5">
        <v>107.8</v>
      </c>
      <c r="F225" s="7">
        <v>46.2</v>
      </c>
      <c r="G225" s="31"/>
      <c r="H225" s="26">
        <f t="shared" si="34"/>
        <v>0</v>
      </c>
      <c r="I225" s="24">
        <f t="shared" si="30"/>
        <v>0</v>
      </c>
    </row>
    <row r="226" spans="1:9" ht="14.25" customHeight="1">
      <c r="A226" s="2">
        <v>159</v>
      </c>
      <c r="B226" s="3" t="s">
        <v>229</v>
      </c>
      <c r="C226" s="4" t="s">
        <v>11</v>
      </c>
      <c r="D226" s="5">
        <v>161</v>
      </c>
      <c r="E226" s="5">
        <v>112.7</v>
      </c>
      <c r="F226" s="7">
        <v>48.3</v>
      </c>
      <c r="G226" s="31"/>
      <c r="H226" s="26">
        <f t="shared" si="34"/>
        <v>0</v>
      </c>
      <c r="I226" s="24">
        <f t="shared" si="30"/>
        <v>0</v>
      </c>
    </row>
    <row r="227" spans="1:9" ht="14.25" customHeight="1">
      <c r="A227" s="2">
        <v>160</v>
      </c>
      <c r="B227" s="3" t="s">
        <v>230</v>
      </c>
      <c r="C227" s="4" t="s">
        <v>11</v>
      </c>
      <c r="D227" s="5">
        <v>203</v>
      </c>
      <c r="E227" s="5">
        <v>142.1</v>
      </c>
      <c r="F227" s="7">
        <v>60.9</v>
      </c>
      <c r="G227" s="31"/>
      <c r="H227" s="26">
        <f t="shared" si="34"/>
        <v>0</v>
      </c>
      <c r="I227" s="24">
        <f t="shared" si="30"/>
        <v>0</v>
      </c>
    </row>
    <row r="228" spans="1:9" ht="14.25" customHeight="1">
      <c r="A228" s="2">
        <v>161</v>
      </c>
      <c r="B228" s="3" t="s">
        <v>231</v>
      </c>
      <c r="C228" s="4" t="s">
        <v>11</v>
      </c>
      <c r="D228" s="5">
        <v>229</v>
      </c>
      <c r="E228" s="5">
        <v>160.30000000000001</v>
      </c>
      <c r="F228" s="7">
        <v>68.7</v>
      </c>
      <c r="G228" s="31"/>
      <c r="H228" s="26">
        <f t="shared" si="34"/>
        <v>0</v>
      </c>
      <c r="I228" s="24">
        <f t="shared" si="30"/>
        <v>0</v>
      </c>
    </row>
    <row r="229" spans="1:9" ht="14.25" customHeight="1">
      <c r="A229" s="2">
        <v>162</v>
      </c>
      <c r="B229" s="3" t="s">
        <v>232</v>
      </c>
      <c r="C229" s="4" t="s">
        <v>11</v>
      </c>
      <c r="D229" s="5">
        <v>247</v>
      </c>
      <c r="E229" s="5">
        <v>172.9</v>
      </c>
      <c r="F229" s="7">
        <v>74.099999999999994</v>
      </c>
      <c r="G229" s="31"/>
      <c r="H229" s="26">
        <f t="shared" si="34"/>
        <v>0</v>
      </c>
      <c r="I229" s="24">
        <f t="shared" si="30"/>
        <v>0</v>
      </c>
    </row>
    <row r="230" spans="1:9" ht="14.25" customHeight="1">
      <c r="A230" s="2">
        <v>163</v>
      </c>
      <c r="B230" s="3" t="s">
        <v>233</v>
      </c>
      <c r="C230" s="4" t="s">
        <v>11</v>
      </c>
      <c r="D230" s="5">
        <v>297</v>
      </c>
      <c r="E230" s="5">
        <v>207.9</v>
      </c>
      <c r="F230" s="7">
        <v>89.1</v>
      </c>
      <c r="G230" s="31"/>
      <c r="H230" s="26">
        <f t="shared" si="34"/>
        <v>0</v>
      </c>
      <c r="I230" s="24">
        <f t="shared" si="30"/>
        <v>0</v>
      </c>
    </row>
    <row r="231" spans="1:9" ht="14.25" customHeight="1">
      <c r="A231" s="2">
        <v>164</v>
      </c>
      <c r="B231" s="3" t="s">
        <v>234</v>
      </c>
      <c r="C231" s="4" t="s">
        <v>11</v>
      </c>
      <c r="D231" s="5">
        <v>203</v>
      </c>
      <c r="E231" s="5">
        <v>142.1</v>
      </c>
      <c r="F231" s="7">
        <v>60.9</v>
      </c>
      <c r="G231" s="31"/>
      <c r="H231" s="26">
        <f t="shared" si="34"/>
        <v>0</v>
      </c>
      <c r="I231" s="24">
        <f t="shared" si="30"/>
        <v>0</v>
      </c>
    </row>
    <row r="232" spans="1:9" ht="14.25" customHeight="1">
      <c r="A232" s="2">
        <v>165</v>
      </c>
      <c r="B232" s="3" t="s">
        <v>235</v>
      </c>
      <c r="C232" s="4" t="s">
        <v>11</v>
      </c>
      <c r="D232" s="5">
        <v>229</v>
      </c>
      <c r="E232" s="5">
        <v>160.30000000000001</v>
      </c>
      <c r="F232" s="7">
        <v>68.7</v>
      </c>
      <c r="G232" s="31"/>
      <c r="H232" s="26">
        <f t="shared" si="34"/>
        <v>0</v>
      </c>
      <c r="I232" s="24">
        <f t="shared" si="30"/>
        <v>0</v>
      </c>
    </row>
    <row r="233" spans="1:9" ht="14.25" customHeight="1">
      <c r="A233" s="2">
        <v>166</v>
      </c>
      <c r="B233" s="3" t="s">
        <v>236</v>
      </c>
      <c r="C233" s="4" t="s">
        <v>11</v>
      </c>
      <c r="D233" s="5">
        <v>247</v>
      </c>
      <c r="E233" s="5">
        <v>172.9</v>
      </c>
      <c r="F233" s="7">
        <v>74.099999999999994</v>
      </c>
      <c r="G233" s="31"/>
      <c r="H233" s="26">
        <f t="shared" si="34"/>
        <v>0</v>
      </c>
      <c r="I233" s="24">
        <f t="shared" si="30"/>
        <v>0</v>
      </c>
    </row>
    <row r="234" spans="1:9" ht="14.25" customHeight="1">
      <c r="A234" s="2">
        <v>167</v>
      </c>
      <c r="B234" s="3" t="s">
        <v>237</v>
      </c>
      <c r="C234" s="4" t="s">
        <v>11</v>
      </c>
      <c r="D234" s="5">
        <v>297</v>
      </c>
      <c r="E234" s="5">
        <v>207.9</v>
      </c>
      <c r="F234" s="7">
        <v>89.1</v>
      </c>
      <c r="G234" s="31"/>
      <c r="H234" s="26">
        <f t="shared" si="34"/>
        <v>0</v>
      </c>
      <c r="I234" s="24">
        <f t="shared" si="30"/>
        <v>0</v>
      </c>
    </row>
    <row r="235" spans="1:9" ht="14.25" customHeight="1">
      <c r="A235" s="2">
        <v>168</v>
      </c>
      <c r="B235" s="3" t="s">
        <v>238</v>
      </c>
      <c r="C235" s="4" t="s">
        <v>11</v>
      </c>
      <c r="D235" s="5">
        <v>726</v>
      </c>
      <c r="E235" s="5">
        <v>508.2</v>
      </c>
      <c r="F235" s="7">
        <v>217.8</v>
      </c>
      <c r="G235" s="31"/>
      <c r="H235" s="26">
        <f t="shared" si="34"/>
        <v>0</v>
      </c>
      <c r="I235" s="24">
        <f t="shared" si="30"/>
        <v>0</v>
      </c>
    </row>
    <row r="236" spans="1:9" ht="14.25" customHeight="1">
      <c r="A236" s="2">
        <v>169</v>
      </c>
      <c r="B236" s="3" t="s">
        <v>239</v>
      </c>
      <c r="C236" s="4" t="s">
        <v>11</v>
      </c>
      <c r="D236" s="5">
        <v>792</v>
      </c>
      <c r="E236" s="5">
        <v>554.4</v>
      </c>
      <c r="F236" s="7">
        <v>237.6</v>
      </c>
      <c r="G236" s="31"/>
      <c r="H236" s="26">
        <f t="shared" si="34"/>
        <v>0</v>
      </c>
      <c r="I236" s="24">
        <f t="shared" si="30"/>
        <v>0</v>
      </c>
    </row>
    <row r="237" spans="1:9" ht="14.25" customHeight="1">
      <c r="A237" s="2">
        <v>170</v>
      </c>
      <c r="B237" s="3" t="s">
        <v>240</v>
      </c>
      <c r="C237" s="4" t="s">
        <v>11</v>
      </c>
      <c r="D237" s="5">
        <v>865</v>
      </c>
      <c r="E237" s="5">
        <v>605.5</v>
      </c>
      <c r="F237" s="7">
        <v>259.5</v>
      </c>
      <c r="G237" s="31"/>
      <c r="H237" s="26">
        <f t="shared" si="34"/>
        <v>0</v>
      </c>
      <c r="I237" s="24">
        <f t="shared" si="30"/>
        <v>0</v>
      </c>
    </row>
    <row r="238" spans="1:9" ht="14.25" customHeight="1">
      <c r="A238" s="2">
        <v>225</v>
      </c>
      <c r="B238" s="3" t="s">
        <v>241</v>
      </c>
      <c r="C238" s="4" t="s">
        <v>11</v>
      </c>
      <c r="D238" s="5">
        <v>500</v>
      </c>
      <c r="E238" s="5">
        <v>350</v>
      </c>
      <c r="F238" s="7">
        <v>150</v>
      </c>
      <c r="G238" s="31"/>
      <c r="H238" s="26">
        <f t="shared" si="34"/>
        <v>0</v>
      </c>
      <c r="I238" s="24">
        <f t="shared" si="30"/>
        <v>0</v>
      </c>
    </row>
    <row r="239" spans="1:9" ht="17.100000000000001" customHeight="1">
      <c r="A239" s="41" t="s">
        <v>242</v>
      </c>
      <c r="B239" s="42"/>
      <c r="C239" s="42"/>
      <c r="D239" s="42"/>
      <c r="E239" s="42"/>
      <c r="F239" s="42"/>
      <c r="G239" s="42"/>
      <c r="H239" s="43"/>
      <c r="I239" s="24">
        <f t="shared" si="30"/>
        <v>0</v>
      </c>
    </row>
    <row r="240" spans="1:9" ht="14.25" customHeight="1">
      <c r="A240" s="2">
        <v>171</v>
      </c>
      <c r="B240" s="3" t="s">
        <v>243</v>
      </c>
      <c r="C240" s="4" t="s">
        <v>11</v>
      </c>
      <c r="D240" s="5">
        <v>275</v>
      </c>
      <c r="E240" s="5">
        <v>192.5</v>
      </c>
      <c r="F240" s="7">
        <v>82.5</v>
      </c>
      <c r="G240" s="31"/>
      <c r="H240" s="26">
        <f t="shared" ref="H240:H242" si="35">G240*F240</f>
        <v>0</v>
      </c>
      <c r="I240" s="24">
        <f t="shared" si="30"/>
        <v>0</v>
      </c>
    </row>
    <row r="241" spans="1:9" ht="14.25" customHeight="1">
      <c r="A241" s="2">
        <v>172</v>
      </c>
      <c r="B241" s="3" t="s">
        <v>244</v>
      </c>
      <c r="C241" s="4" t="s">
        <v>11</v>
      </c>
      <c r="D241" s="5">
        <v>550</v>
      </c>
      <c r="E241" s="5">
        <v>385</v>
      </c>
      <c r="F241" s="7">
        <v>165</v>
      </c>
      <c r="G241" s="31"/>
      <c r="H241" s="26">
        <f t="shared" si="35"/>
        <v>0</v>
      </c>
      <c r="I241" s="24">
        <f t="shared" si="30"/>
        <v>0</v>
      </c>
    </row>
    <row r="242" spans="1:9" ht="14.25" customHeight="1">
      <c r="A242" s="2">
        <v>226</v>
      </c>
      <c r="B242" s="3" t="s">
        <v>245</v>
      </c>
      <c r="C242" s="4" t="s">
        <v>11</v>
      </c>
      <c r="D242" s="6">
        <v>1100</v>
      </c>
      <c r="E242" s="5">
        <v>770</v>
      </c>
      <c r="F242" s="7">
        <v>330</v>
      </c>
      <c r="G242" s="31"/>
      <c r="H242" s="26">
        <f t="shared" si="35"/>
        <v>0</v>
      </c>
      <c r="I242" s="24">
        <f t="shared" si="30"/>
        <v>0</v>
      </c>
    </row>
    <row r="243" spans="1:9" ht="17.100000000000001" customHeight="1">
      <c r="A243" s="41" t="s">
        <v>246</v>
      </c>
      <c r="B243" s="42"/>
      <c r="C243" s="42"/>
      <c r="D243" s="42"/>
      <c r="E243" s="42"/>
      <c r="F243" s="42"/>
      <c r="G243" s="42"/>
      <c r="H243" s="43"/>
      <c r="I243" s="24">
        <f t="shared" si="30"/>
        <v>0</v>
      </c>
    </row>
    <row r="244" spans="1:9" ht="14.25" customHeight="1">
      <c r="A244" s="2">
        <v>173</v>
      </c>
      <c r="B244" s="3" t="s">
        <v>247</v>
      </c>
      <c r="C244" s="4" t="s">
        <v>11</v>
      </c>
      <c r="D244" s="5">
        <v>330</v>
      </c>
      <c r="E244" s="5">
        <v>231</v>
      </c>
      <c r="F244" s="7">
        <v>99</v>
      </c>
      <c r="G244" s="31"/>
      <c r="H244" s="26">
        <f>G244*F244</f>
        <v>0</v>
      </c>
      <c r="I244" s="24">
        <f t="shared" si="30"/>
        <v>0</v>
      </c>
    </row>
    <row r="245" spans="1:9" ht="17.100000000000001" customHeight="1">
      <c r="A245" s="41" t="s">
        <v>248</v>
      </c>
      <c r="B245" s="42"/>
      <c r="C245" s="42"/>
      <c r="D245" s="42"/>
      <c r="E245" s="42"/>
      <c r="F245" s="42"/>
      <c r="G245" s="42"/>
      <c r="H245" s="43"/>
      <c r="I245" s="24">
        <f t="shared" si="30"/>
        <v>0</v>
      </c>
    </row>
    <row r="246" spans="1:9" ht="14.25" customHeight="1">
      <c r="A246" s="2">
        <v>174</v>
      </c>
      <c r="B246" s="3" t="s">
        <v>249</v>
      </c>
      <c r="C246" s="4" t="s">
        <v>250</v>
      </c>
      <c r="D246" s="6">
        <v>2372</v>
      </c>
      <c r="E246" s="6">
        <v>1660.4</v>
      </c>
      <c r="F246" s="7">
        <v>711.6</v>
      </c>
      <c r="G246" s="31"/>
      <c r="H246" s="26">
        <f t="shared" ref="H246:H251" si="36">G246*F246</f>
        <v>0</v>
      </c>
      <c r="I246" s="24">
        <f t="shared" si="30"/>
        <v>0</v>
      </c>
    </row>
    <row r="247" spans="1:9" ht="14.25" customHeight="1">
      <c r="A247" s="2">
        <v>175</v>
      </c>
      <c r="B247" s="3" t="s">
        <v>251</v>
      </c>
      <c r="C247" s="4" t="s">
        <v>11</v>
      </c>
      <c r="D247" s="5">
        <v>128</v>
      </c>
      <c r="E247" s="5">
        <v>89.6</v>
      </c>
      <c r="F247" s="7">
        <v>38.4</v>
      </c>
      <c r="G247" s="31"/>
      <c r="H247" s="26">
        <f t="shared" si="36"/>
        <v>0</v>
      </c>
      <c r="I247" s="24">
        <f t="shared" si="30"/>
        <v>0</v>
      </c>
    </row>
    <row r="248" spans="1:9" ht="14.25" customHeight="1">
      <c r="A248" s="2">
        <v>176</v>
      </c>
      <c r="B248" s="3" t="s">
        <v>252</v>
      </c>
      <c r="C248" s="4" t="s">
        <v>11</v>
      </c>
      <c r="D248" s="5">
        <v>255</v>
      </c>
      <c r="E248" s="5">
        <v>178.5</v>
      </c>
      <c r="F248" s="7">
        <v>76.5</v>
      </c>
      <c r="G248" s="31"/>
      <c r="H248" s="26">
        <f t="shared" si="36"/>
        <v>0</v>
      </c>
      <c r="I248" s="24">
        <f t="shared" si="30"/>
        <v>0</v>
      </c>
    </row>
    <row r="249" spans="1:9" ht="14.25" customHeight="1">
      <c r="A249" s="2">
        <v>177</v>
      </c>
      <c r="B249" s="3" t="s">
        <v>253</v>
      </c>
      <c r="C249" s="4" t="s">
        <v>11</v>
      </c>
      <c r="D249" s="5">
        <v>519</v>
      </c>
      <c r="E249" s="5">
        <v>363.3</v>
      </c>
      <c r="F249" s="7">
        <v>155.69999999999999</v>
      </c>
      <c r="G249" s="31"/>
      <c r="H249" s="26">
        <f t="shared" si="36"/>
        <v>0</v>
      </c>
      <c r="I249" s="24">
        <f t="shared" si="30"/>
        <v>0</v>
      </c>
    </row>
    <row r="250" spans="1:9" ht="14.25" customHeight="1">
      <c r="A250" s="2">
        <v>178</v>
      </c>
      <c r="B250" s="3" t="s">
        <v>254</v>
      </c>
      <c r="C250" s="4" t="s">
        <v>11</v>
      </c>
      <c r="D250" s="5">
        <v>484</v>
      </c>
      <c r="E250" s="5">
        <v>338.8</v>
      </c>
      <c r="F250" s="7">
        <v>145.19999999999999</v>
      </c>
      <c r="G250" s="31"/>
      <c r="H250" s="26">
        <f t="shared" si="36"/>
        <v>0</v>
      </c>
      <c r="I250" s="24">
        <f t="shared" si="30"/>
        <v>0</v>
      </c>
    </row>
    <row r="251" spans="1:9" ht="14.25" customHeight="1">
      <c r="A251" s="2">
        <v>179</v>
      </c>
      <c r="B251" s="3" t="s">
        <v>255</v>
      </c>
      <c r="C251" s="4" t="s">
        <v>11</v>
      </c>
      <c r="D251" s="5">
        <v>968</v>
      </c>
      <c r="E251" s="5">
        <v>677.6</v>
      </c>
      <c r="F251" s="7">
        <v>290.39999999999998</v>
      </c>
      <c r="G251" s="31"/>
      <c r="H251" s="26">
        <f t="shared" si="36"/>
        <v>0</v>
      </c>
      <c r="I251" s="24">
        <f t="shared" si="30"/>
        <v>0</v>
      </c>
    </row>
    <row r="252" spans="1:9" ht="17.100000000000001" customHeight="1">
      <c r="A252" s="41" t="s">
        <v>256</v>
      </c>
      <c r="B252" s="42"/>
      <c r="C252" s="42"/>
      <c r="D252" s="42"/>
      <c r="E252" s="42"/>
      <c r="F252" s="42"/>
      <c r="G252" s="42"/>
      <c r="H252" s="43"/>
      <c r="I252" s="24">
        <f t="shared" si="30"/>
        <v>0</v>
      </c>
    </row>
    <row r="253" spans="1:9" ht="14.25" customHeight="1">
      <c r="A253" s="2">
        <v>180</v>
      </c>
      <c r="B253" s="3" t="s">
        <v>257</v>
      </c>
      <c r="C253" s="4" t="s">
        <v>11</v>
      </c>
      <c r="D253" s="5">
        <v>605</v>
      </c>
      <c r="E253" s="5">
        <v>423.5</v>
      </c>
      <c r="F253" s="7">
        <v>181.5</v>
      </c>
      <c r="G253" s="31"/>
      <c r="H253" s="26">
        <f t="shared" ref="H253:H254" si="37">G253*F253</f>
        <v>0</v>
      </c>
      <c r="I253" s="24">
        <f t="shared" si="30"/>
        <v>0</v>
      </c>
    </row>
    <row r="254" spans="1:9" ht="14.25" customHeight="1">
      <c r="A254" s="2">
        <v>181</v>
      </c>
      <c r="B254" s="3" t="s">
        <v>258</v>
      </c>
      <c r="C254" s="4" t="s">
        <v>11</v>
      </c>
      <c r="D254" s="5">
        <v>847</v>
      </c>
      <c r="E254" s="5">
        <v>592.9</v>
      </c>
      <c r="F254" s="7">
        <v>254.1</v>
      </c>
      <c r="G254" s="31"/>
      <c r="H254" s="26">
        <f t="shared" si="37"/>
        <v>0</v>
      </c>
      <c r="I254" s="24">
        <f t="shared" si="30"/>
        <v>0</v>
      </c>
    </row>
    <row r="255" spans="1:9" ht="17.100000000000001" customHeight="1">
      <c r="A255" s="41" t="s">
        <v>259</v>
      </c>
      <c r="B255" s="42"/>
      <c r="C255" s="42"/>
      <c r="D255" s="42"/>
      <c r="E255" s="42"/>
      <c r="F255" s="42"/>
      <c r="G255" s="42"/>
      <c r="H255" s="43"/>
      <c r="I255" s="24">
        <f t="shared" si="30"/>
        <v>0</v>
      </c>
    </row>
    <row r="256" spans="1:9" ht="14.25" customHeight="1">
      <c r="A256" s="2">
        <v>182</v>
      </c>
      <c r="B256" s="3" t="s">
        <v>260</v>
      </c>
      <c r="C256" s="4" t="s">
        <v>11</v>
      </c>
      <c r="D256" s="6">
        <v>1100</v>
      </c>
      <c r="E256" s="5">
        <v>770</v>
      </c>
      <c r="F256" s="7">
        <v>330</v>
      </c>
      <c r="G256" s="31"/>
      <c r="H256" s="26">
        <f t="shared" ref="H256:H266" si="38">G256*F256</f>
        <v>0</v>
      </c>
      <c r="I256" s="24">
        <f t="shared" si="30"/>
        <v>0</v>
      </c>
    </row>
    <row r="257" spans="1:9" ht="14.25" customHeight="1">
      <c r="A257" s="2">
        <v>183</v>
      </c>
      <c r="B257" s="3" t="s">
        <v>261</v>
      </c>
      <c r="C257" s="4" t="s">
        <v>11</v>
      </c>
      <c r="D257" s="6">
        <v>1375</v>
      </c>
      <c r="E257" s="5">
        <v>962.5</v>
      </c>
      <c r="F257" s="7">
        <v>412.5</v>
      </c>
      <c r="G257" s="31"/>
      <c r="H257" s="26">
        <f t="shared" si="38"/>
        <v>0</v>
      </c>
      <c r="I257" s="24">
        <f t="shared" si="30"/>
        <v>0</v>
      </c>
    </row>
    <row r="258" spans="1:9" ht="14.25" customHeight="1">
      <c r="A258" s="2">
        <v>184</v>
      </c>
      <c r="B258" s="3" t="s">
        <v>262</v>
      </c>
      <c r="C258" s="4" t="s">
        <v>11</v>
      </c>
      <c r="D258" s="6">
        <v>1650</v>
      </c>
      <c r="E258" s="6">
        <v>1155</v>
      </c>
      <c r="F258" s="7">
        <v>495</v>
      </c>
      <c r="G258" s="31"/>
      <c r="H258" s="26">
        <f t="shared" si="38"/>
        <v>0</v>
      </c>
      <c r="I258" s="24">
        <f t="shared" si="30"/>
        <v>0</v>
      </c>
    </row>
    <row r="259" spans="1:9" ht="14.25" customHeight="1">
      <c r="A259" s="2">
        <v>185</v>
      </c>
      <c r="B259" s="3" t="s">
        <v>263</v>
      </c>
      <c r="C259" s="4" t="s">
        <v>11</v>
      </c>
      <c r="D259" s="6">
        <v>2200</v>
      </c>
      <c r="E259" s="6">
        <v>1540</v>
      </c>
      <c r="F259" s="7">
        <v>660</v>
      </c>
      <c r="G259" s="31"/>
      <c r="H259" s="26">
        <f t="shared" si="38"/>
        <v>0</v>
      </c>
      <c r="I259" s="24">
        <f t="shared" si="30"/>
        <v>0</v>
      </c>
    </row>
    <row r="260" spans="1:9" ht="14.25" customHeight="1">
      <c r="A260" s="2">
        <v>186</v>
      </c>
      <c r="B260" s="3" t="s">
        <v>264</v>
      </c>
      <c r="C260" s="4" t="s">
        <v>11</v>
      </c>
      <c r="D260" s="6">
        <v>2750</v>
      </c>
      <c r="E260" s="6">
        <v>1925</v>
      </c>
      <c r="F260" s="7">
        <v>825</v>
      </c>
      <c r="G260" s="31"/>
      <c r="H260" s="26">
        <f t="shared" si="38"/>
        <v>0</v>
      </c>
      <c r="I260" s="24">
        <f t="shared" ref="I260:I266" si="39">D260*G260</f>
        <v>0</v>
      </c>
    </row>
    <row r="261" spans="1:9" ht="14.25" customHeight="1">
      <c r="A261" s="2">
        <v>187</v>
      </c>
      <c r="B261" s="3" t="s">
        <v>265</v>
      </c>
      <c r="C261" s="4" t="s">
        <v>11</v>
      </c>
      <c r="D261" s="6">
        <v>3300</v>
      </c>
      <c r="E261" s="6">
        <v>2310</v>
      </c>
      <c r="F261" s="7">
        <v>990</v>
      </c>
      <c r="G261" s="31"/>
      <c r="H261" s="26">
        <f t="shared" si="38"/>
        <v>0</v>
      </c>
      <c r="I261" s="24">
        <f t="shared" si="39"/>
        <v>0</v>
      </c>
    </row>
    <row r="262" spans="1:9" ht="14.25" customHeight="1">
      <c r="A262" s="2">
        <v>188</v>
      </c>
      <c r="B262" s="3" t="s">
        <v>266</v>
      </c>
      <c r="C262" s="4" t="s">
        <v>11</v>
      </c>
      <c r="D262" s="6">
        <v>3850</v>
      </c>
      <c r="E262" s="6">
        <v>2695</v>
      </c>
      <c r="F262" s="8">
        <v>1155</v>
      </c>
      <c r="G262" s="31"/>
      <c r="H262" s="26">
        <f t="shared" si="38"/>
        <v>0</v>
      </c>
      <c r="I262" s="24">
        <f t="shared" si="39"/>
        <v>0</v>
      </c>
    </row>
    <row r="263" spans="1:9" ht="14.25" customHeight="1">
      <c r="A263" s="2">
        <v>189</v>
      </c>
      <c r="B263" s="3" t="s">
        <v>267</v>
      </c>
      <c r="C263" s="4" t="s">
        <v>11</v>
      </c>
      <c r="D263" s="6">
        <v>6050</v>
      </c>
      <c r="E263" s="6">
        <v>4235</v>
      </c>
      <c r="F263" s="8">
        <v>1815</v>
      </c>
      <c r="G263" s="31"/>
      <c r="H263" s="26">
        <f t="shared" si="38"/>
        <v>0</v>
      </c>
      <c r="I263" s="24">
        <f t="shared" si="39"/>
        <v>0</v>
      </c>
    </row>
    <row r="264" spans="1:9" ht="14.25" customHeight="1">
      <c r="A264" s="2">
        <v>190</v>
      </c>
      <c r="B264" s="3" t="s">
        <v>268</v>
      </c>
      <c r="C264" s="4" t="s">
        <v>11</v>
      </c>
      <c r="D264" s="6">
        <v>7150</v>
      </c>
      <c r="E264" s="6">
        <v>5005</v>
      </c>
      <c r="F264" s="8">
        <v>2145</v>
      </c>
      <c r="G264" s="31"/>
      <c r="H264" s="26">
        <f t="shared" si="38"/>
        <v>0</v>
      </c>
      <c r="I264" s="24">
        <f t="shared" si="39"/>
        <v>0</v>
      </c>
    </row>
    <row r="265" spans="1:9" ht="14.25" customHeight="1">
      <c r="A265" s="2">
        <v>191</v>
      </c>
      <c r="B265" s="3" t="s">
        <v>269</v>
      </c>
      <c r="C265" s="4" t="s">
        <v>11</v>
      </c>
      <c r="D265" s="6">
        <v>4400</v>
      </c>
      <c r="E265" s="6">
        <v>3080</v>
      </c>
      <c r="F265" s="8">
        <v>1320</v>
      </c>
      <c r="G265" s="31"/>
      <c r="H265" s="26">
        <f t="shared" si="38"/>
        <v>0</v>
      </c>
      <c r="I265" s="24">
        <f t="shared" si="39"/>
        <v>0</v>
      </c>
    </row>
    <row r="266" spans="1:9" ht="14.25" customHeight="1">
      <c r="A266" s="2">
        <v>192</v>
      </c>
      <c r="B266" s="3" t="s">
        <v>270</v>
      </c>
      <c r="C266" s="4" t="s">
        <v>11</v>
      </c>
      <c r="D266" s="6">
        <v>4950</v>
      </c>
      <c r="E266" s="6">
        <v>3465</v>
      </c>
      <c r="F266" s="8">
        <v>1485</v>
      </c>
      <c r="G266" s="31"/>
      <c r="H266" s="26">
        <f t="shared" si="38"/>
        <v>0</v>
      </c>
      <c r="I266" s="24">
        <f t="shared" si="39"/>
        <v>0</v>
      </c>
    </row>
    <row r="269" spans="1:9" ht="14.25">
      <c r="B269" s="19" t="s">
        <v>287</v>
      </c>
      <c r="C269" s="39" t="str">
        <f>Summary!B1</f>
        <v>Enter Your Name</v>
      </c>
      <c r="D269" s="39"/>
      <c r="E269" s="37" t="s">
        <v>288</v>
      </c>
      <c r="F269" s="37"/>
      <c r="G269" s="20"/>
      <c r="H269" s="21">
        <f>SUM(I3:I266)</f>
        <v>0</v>
      </c>
    </row>
    <row r="270" spans="1:9" ht="14.25">
      <c r="B270" s="19" t="s">
        <v>289</v>
      </c>
      <c r="C270" s="39" t="str">
        <f>Summary!B3</f>
        <v>Enter your place</v>
      </c>
      <c r="D270" s="39"/>
      <c r="E270" s="38" t="s">
        <v>290</v>
      </c>
      <c r="F270" s="38"/>
      <c r="G270" s="22">
        <f>Summary!B7</f>
        <v>0.7</v>
      </c>
      <c r="H270" s="21">
        <f>H269*G270</f>
        <v>0</v>
      </c>
    </row>
    <row r="271" spans="1:9" ht="18">
      <c r="B271" s="19" t="s">
        <v>291</v>
      </c>
      <c r="C271" s="40">
        <f ca="1">Summary!B5</f>
        <v>45557</v>
      </c>
      <c r="D271" s="40"/>
      <c r="E271" s="38" t="s">
        <v>292</v>
      </c>
      <c r="F271" s="38"/>
      <c r="G271" s="20"/>
      <c r="H271" s="23">
        <f>H269-H270</f>
        <v>0</v>
      </c>
    </row>
  </sheetData>
  <sheetProtection algorithmName="SHA-512" hashValue="L+qJi4Qh2BKLO/a+6BV3Ln+4RxF+tNPv3e9gpXdG7RSUZBzm9w0pfVPc3u4RrBwbLbBji0LF41Wum0fcRMFb6Q==" saltValue="BdsJVjq9AqC4/1asj4BMBw==" spinCount="100000" sheet="1" objects="1" scenarios="1"/>
  <mergeCells count="42">
    <mergeCell ref="A74:H74"/>
    <mergeCell ref="A2:H2"/>
    <mergeCell ref="A10:H10"/>
    <mergeCell ref="A19:H19"/>
    <mergeCell ref="A24:H24"/>
    <mergeCell ref="A34:H34"/>
    <mergeCell ref="A41:H41"/>
    <mergeCell ref="A44:H44"/>
    <mergeCell ref="A47:H47"/>
    <mergeCell ref="A57:H57"/>
    <mergeCell ref="A62:H62"/>
    <mergeCell ref="A69:H69"/>
    <mergeCell ref="A160:H160"/>
    <mergeCell ref="A83:H83"/>
    <mergeCell ref="A89:H89"/>
    <mergeCell ref="A92:H92"/>
    <mergeCell ref="A98:H98"/>
    <mergeCell ref="A104:H104"/>
    <mergeCell ref="A116:H116"/>
    <mergeCell ref="A121:H121"/>
    <mergeCell ref="A128:H128"/>
    <mergeCell ref="A137:H137"/>
    <mergeCell ref="A144:H144"/>
    <mergeCell ref="A153:H153"/>
    <mergeCell ref="A255:H255"/>
    <mergeCell ref="A169:H169"/>
    <mergeCell ref="A176:H176"/>
    <mergeCell ref="A193:H193"/>
    <mergeCell ref="A196:H196"/>
    <mergeCell ref="A202:H202"/>
    <mergeCell ref="A208:H208"/>
    <mergeCell ref="A214:H214"/>
    <mergeCell ref="A239:H239"/>
    <mergeCell ref="A243:H243"/>
    <mergeCell ref="A245:H245"/>
    <mergeCell ref="A252:H252"/>
    <mergeCell ref="E269:F269"/>
    <mergeCell ref="E270:F270"/>
    <mergeCell ref="E271:F271"/>
    <mergeCell ref="C269:D269"/>
    <mergeCell ref="C270:D270"/>
    <mergeCell ref="C271:D271"/>
  </mergeCells>
  <printOptions horizontalCentered="1"/>
  <pageMargins left="0" right="0" top="0.75" bottom="0.75" header="0.3" footer="0.3"/>
  <pageSetup paperSize="9" scale="84" fitToHeight="6" orientation="portrait" horizontalDpi="1200" r:id="rId1"/>
  <headerFooter>
    <oddHeader>&amp;C&amp;"Times New Roman,Bold"&amp;UItem List - 2024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4"/>
  <sheetViews>
    <sheetView workbookViewId="0">
      <selection activeCell="A134" sqref="A134"/>
    </sheetView>
  </sheetViews>
  <sheetFormatPr defaultRowHeight="12.75"/>
  <cols>
    <col min="1" max="1" width="36.33203125" customWidth="1"/>
    <col min="2" max="2" width="16.1640625" customWidth="1"/>
    <col min="3" max="3" width="16.83203125" bestFit="1" customWidth="1"/>
    <col min="4" max="4" width="37.83203125" bestFit="1" customWidth="1"/>
    <col min="5" max="5" width="32.5" bestFit="1" customWidth="1"/>
    <col min="6" max="6" width="37.33203125" bestFit="1" customWidth="1"/>
    <col min="7" max="7" width="32" bestFit="1" customWidth="1"/>
    <col min="8" max="8" width="23.33203125" bestFit="1" customWidth="1"/>
    <col min="9" max="9" width="24.1640625" bestFit="1" customWidth="1"/>
    <col min="10" max="10" width="22.6640625" bestFit="1" customWidth="1"/>
    <col min="11" max="11" width="20.33203125" bestFit="1" customWidth="1"/>
    <col min="12" max="12" width="17.6640625" bestFit="1" customWidth="1"/>
    <col min="13" max="13" width="23.33203125" bestFit="1" customWidth="1"/>
    <col min="14" max="14" width="24.1640625" bestFit="1" customWidth="1"/>
    <col min="15" max="15" width="22.6640625" bestFit="1" customWidth="1"/>
    <col min="16" max="16" width="20.33203125" bestFit="1" customWidth="1"/>
    <col min="17" max="17" width="23.33203125" bestFit="1" customWidth="1"/>
    <col min="18" max="18" width="24.1640625" bestFit="1" customWidth="1"/>
    <col min="19" max="19" width="22.6640625" bestFit="1" customWidth="1"/>
    <col min="20" max="20" width="20.33203125" bestFit="1" customWidth="1"/>
    <col min="21" max="21" width="22.5" bestFit="1" customWidth="1"/>
    <col min="22" max="22" width="17" bestFit="1" customWidth="1"/>
    <col min="23" max="23" width="14.33203125" bestFit="1" customWidth="1"/>
    <col min="24" max="24" width="10.83203125" bestFit="1" customWidth="1"/>
    <col min="25" max="25" width="23" bestFit="1" customWidth="1"/>
    <col min="26" max="26" width="23.33203125" bestFit="1" customWidth="1"/>
    <col min="27" max="27" width="24.1640625" bestFit="1" customWidth="1"/>
    <col min="28" max="28" width="22.6640625" bestFit="1" customWidth="1"/>
    <col min="29" max="29" width="20.33203125" bestFit="1" customWidth="1"/>
    <col min="30" max="31" width="22.83203125" bestFit="1" customWidth="1"/>
    <col min="32" max="32" width="18.33203125" bestFit="1" customWidth="1"/>
    <col min="33" max="33" width="19.33203125" bestFit="1" customWidth="1"/>
    <col min="34" max="34" width="19.6640625" bestFit="1" customWidth="1"/>
    <col min="35" max="35" width="23.6640625" bestFit="1" customWidth="1"/>
    <col min="36" max="36" width="16.5" bestFit="1" customWidth="1"/>
    <col min="37" max="37" width="36.1640625" bestFit="1" customWidth="1"/>
    <col min="38" max="38" width="17.6640625" bestFit="1" customWidth="1"/>
    <col min="39" max="39" width="31.33203125" bestFit="1" customWidth="1"/>
    <col min="40" max="40" width="23.33203125" bestFit="1" customWidth="1"/>
    <col min="41" max="41" width="24.1640625" bestFit="1" customWidth="1"/>
    <col min="42" max="42" width="27.6640625" bestFit="1" customWidth="1"/>
    <col min="43" max="43" width="10.33203125" bestFit="1" customWidth="1"/>
    <col min="44" max="44" width="16.1640625" bestFit="1" customWidth="1"/>
    <col min="45" max="45" width="35.1640625" bestFit="1" customWidth="1"/>
    <col min="46" max="46" width="27.5" bestFit="1" customWidth="1"/>
    <col min="47" max="48" width="24" bestFit="1" customWidth="1"/>
    <col min="49" max="49" width="22.1640625" bestFit="1" customWidth="1"/>
    <col min="50" max="50" width="23" bestFit="1" customWidth="1"/>
    <col min="51" max="51" width="21.33203125" bestFit="1" customWidth="1"/>
    <col min="52" max="52" width="19.1640625" bestFit="1" customWidth="1"/>
    <col min="53" max="53" width="11.6640625" bestFit="1" customWidth="1"/>
    <col min="54" max="54" width="10.83203125" bestFit="1" customWidth="1"/>
    <col min="55" max="55" width="14" bestFit="1" customWidth="1"/>
    <col min="56" max="56" width="7.83203125" customWidth="1"/>
    <col min="57" max="57" width="11.83203125" bestFit="1" customWidth="1"/>
    <col min="58" max="58" width="22.5" bestFit="1" customWidth="1"/>
    <col min="59" max="59" width="12.1640625" bestFit="1" customWidth="1"/>
    <col min="60" max="60" width="7" customWidth="1"/>
    <col min="61" max="61" width="23.5" bestFit="1" customWidth="1"/>
    <col min="62" max="62" width="23" bestFit="1" customWidth="1"/>
    <col min="63" max="63" width="37" bestFit="1" customWidth="1"/>
    <col min="64" max="64" width="35" bestFit="1" customWidth="1"/>
    <col min="65" max="65" width="17.6640625" bestFit="1" customWidth="1"/>
    <col min="66" max="66" width="19" bestFit="1" customWidth="1"/>
    <col min="67" max="67" width="20.1640625" bestFit="1" customWidth="1"/>
    <col min="68" max="68" width="10.1640625" bestFit="1" customWidth="1"/>
    <col min="69" max="69" width="24.83203125" bestFit="1" customWidth="1"/>
    <col min="70" max="70" width="25.5" bestFit="1" customWidth="1"/>
    <col min="71" max="71" width="26.5" bestFit="1" customWidth="1"/>
    <col min="72" max="72" width="25" bestFit="1" customWidth="1"/>
    <col min="73" max="73" width="32.6640625" bestFit="1" customWidth="1"/>
    <col min="74" max="74" width="26.33203125" bestFit="1" customWidth="1"/>
    <col min="75" max="75" width="28.33203125" bestFit="1" customWidth="1"/>
    <col min="76" max="76" width="18" bestFit="1" customWidth="1"/>
    <col min="77" max="77" width="19.33203125" bestFit="1" customWidth="1"/>
    <col min="78" max="78" width="18" bestFit="1" customWidth="1"/>
    <col min="79" max="79" width="14.5" bestFit="1" customWidth="1"/>
    <col min="80" max="80" width="13.33203125" bestFit="1" customWidth="1"/>
    <col min="81" max="81" width="17.83203125" bestFit="1" customWidth="1"/>
    <col min="82" max="82" width="13.83203125" bestFit="1" customWidth="1"/>
    <col min="83" max="83" width="24.33203125" bestFit="1" customWidth="1"/>
    <col min="84" max="84" width="13.83203125" bestFit="1" customWidth="1"/>
    <col min="85" max="85" width="37" bestFit="1" customWidth="1"/>
    <col min="86" max="86" width="18.6640625" bestFit="1" customWidth="1"/>
    <col min="87" max="87" width="23.33203125" bestFit="1" customWidth="1"/>
    <col min="88" max="89" width="26.1640625" bestFit="1" customWidth="1"/>
    <col min="90" max="90" width="9.5" bestFit="1" customWidth="1"/>
    <col min="91" max="91" width="15.1640625" bestFit="1" customWidth="1"/>
    <col min="92" max="92" width="17.6640625" bestFit="1" customWidth="1"/>
    <col min="93" max="93" width="18.83203125" bestFit="1" customWidth="1"/>
    <col min="94" max="94" width="6.6640625" customWidth="1"/>
    <col min="95" max="95" width="24.33203125" bestFit="1" customWidth="1"/>
    <col min="96" max="96" width="19.6640625" bestFit="1" customWidth="1"/>
    <col min="97" max="97" width="15.83203125" bestFit="1" customWidth="1"/>
    <col min="98" max="98" width="26" bestFit="1" customWidth="1"/>
    <col min="99" max="99" width="23.83203125" bestFit="1" customWidth="1"/>
    <col min="100" max="100" width="17.6640625" bestFit="1" customWidth="1"/>
    <col min="101" max="101" width="18" bestFit="1" customWidth="1"/>
    <col min="102" max="102" width="19.33203125" bestFit="1" customWidth="1"/>
    <col min="103" max="103" width="31" bestFit="1" customWidth="1"/>
    <col min="104" max="104" width="20.33203125" bestFit="1" customWidth="1"/>
    <col min="105" max="105" width="24" bestFit="1" customWidth="1"/>
    <col min="106" max="106" width="7" customWidth="1"/>
    <col min="107" max="107" width="16.5" bestFit="1" customWidth="1"/>
    <col min="108" max="108" width="10.83203125" bestFit="1" customWidth="1"/>
    <col min="109" max="109" width="11.1640625" bestFit="1" customWidth="1"/>
    <col min="110" max="110" width="23.1640625" bestFit="1" customWidth="1"/>
    <col min="111" max="111" width="25" bestFit="1" customWidth="1"/>
    <col min="112" max="112" width="22.5" bestFit="1" customWidth="1"/>
    <col min="113" max="113" width="37.33203125" bestFit="1" customWidth="1"/>
    <col min="114" max="114" width="25.33203125" bestFit="1" customWidth="1"/>
    <col min="115" max="115" width="23.6640625" bestFit="1" customWidth="1"/>
    <col min="116" max="116" width="28.5" bestFit="1" customWidth="1"/>
    <col min="117" max="117" width="28" bestFit="1" customWidth="1"/>
    <col min="118" max="118" width="24.1640625" bestFit="1" customWidth="1"/>
    <col min="119" max="119" width="24.5" bestFit="1" customWidth="1"/>
    <col min="120" max="120" width="30.5" bestFit="1" customWidth="1"/>
    <col min="121" max="121" width="14.83203125" bestFit="1" customWidth="1"/>
    <col min="122" max="122" width="13.5" bestFit="1" customWidth="1"/>
    <col min="123" max="123" width="35" bestFit="1" customWidth="1"/>
    <col min="124" max="124" width="36.5" bestFit="1" customWidth="1"/>
    <col min="125" max="125" width="17.6640625" bestFit="1" customWidth="1"/>
    <col min="126" max="126" width="18.83203125" bestFit="1" customWidth="1"/>
    <col min="127" max="127" width="22.33203125" bestFit="1" customWidth="1"/>
    <col min="128" max="128" width="25.1640625" bestFit="1" customWidth="1"/>
    <col min="129" max="129" width="7.1640625" customWidth="1"/>
    <col min="130" max="130" width="18.83203125" bestFit="1" customWidth="1"/>
    <col min="131" max="131" width="20" bestFit="1" customWidth="1"/>
    <col min="132" max="132" width="11.33203125" bestFit="1" customWidth="1"/>
    <col min="133" max="133" width="22.6640625" bestFit="1" customWidth="1"/>
    <col min="134" max="134" width="8.6640625" customWidth="1"/>
    <col min="135" max="135" width="36.5" bestFit="1" customWidth="1"/>
    <col min="136" max="136" width="14" bestFit="1" customWidth="1"/>
    <col min="137" max="137" width="23" bestFit="1" customWidth="1"/>
    <col min="138" max="138" width="11.6640625" bestFit="1" customWidth="1"/>
    <col min="139" max="139" width="25" bestFit="1" customWidth="1"/>
    <col min="140" max="140" width="34.5" bestFit="1" customWidth="1"/>
    <col min="141" max="141" width="22.33203125" bestFit="1" customWidth="1"/>
    <col min="142" max="142" width="11.6640625" bestFit="1" customWidth="1"/>
    <col min="143" max="143" width="27.33203125" bestFit="1" customWidth="1"/>
    <col min="144" max="144" width="10.5" bestFit="1" customWidth="1"/>
    <col min="145" max="145" width="25.1640625" bestFit="1" customWidth="1"/>
    <col min="146" max="146" width="11.33203125" bestFit="1" customWidth="1"/>
    <col min="147" max="147" width="13.33203125" bestFit="1" customWidth="1"/>
    <col min="148" max="148" width="11.83203125" bestFit="1" customWidth="1"/>
    <col min="149" max="149" width="22.33203125" bestFit="1" customWidth="1"/>
    <col min="150" max="150" width="20.83203125" bestFit="1" customWidth="1"/>
    <col min="151" max="151" width="21.1640625" bestFit="1" customWidth="1"/>
    <col min="152" max="152" width="20.6640625" bestFit="1" customWidth="1"/>
    <col min="153" max="153" width="19" bestFit="1" customWidth="1"/>
    <col min="154" max="154" width="14.6640625" bestFit="1" customWidth="1"/>
    <col min="155" max="155" width="15" bestFit="1" customWidth="1"/>
    <col min="156" max="156" width="35.6640625" bestFit="1" customWidth="1"/>
    <col min="157" max="157" width="11.33203125" bestFit="1" customWidth="1"/>
    <col min="158" max="158" width="24.1640625" bestFit="1" customWidth="1"/>
    <col min="159" max="159" width="13.6640625" bestFit="1" customWidth="1"/>
    <col min="160" max="160" width="16.33203125" bestFit="1" customWidth="1"/>
    <col min="161" max="161" width="7.33203125" customWidth="1"/>
    <col min="162" max="162" width="29.6640625" bestFit="1" customWidth="1"/>
    <col min="163" max="163" width="22.1640625" bestFit="1" customWidth="1"/>
    <col min="164" max="164" width="34.1640625" bestFit="1" customWidth="1"/>
    <col min="165" max="165" width="9" customWidth="1"/>
    <col min="166" max="166" width="15.83203125" bestFit="1" customWidth="1"/>
    <col min="167" max="167" width="25.5" bestFit="1" customWidth="1"/>
    <col min="168" max="168" width="16.33203125" bestFit="1" customWidth="1"/>
    <col min="169" max="169" width="33.1640625" bestFit="1" customWidth="1"/>
    <col min="170" max="170" width="27" bestFit="1" customWidth="1"/>
    <col min="171" max="171" width="19.6640625" bestFit="1" customWidth="1"/>
    <col min="172" max="172" width="10.83203125" bestFit="1" customWidth="1"/>
    <col min="173" max="173" width="13.5" bestFit="1" customWidth="1"/>
    <col min="174" max="174" width="9" customWidth="1"/>
    <col min="175" max="175" width="11.1640625" bestFit="1" customWidth="1"/>
    <col min="176" max="176" width="7.6640625" customWidth="1"/>
    <col min="177" max="177" width="19.6640625" bestFit="1" customWidth="1"/>
    <col min="178" max="178" width="35.83203125" bestFit="1" customWidth="1"/>
    <col min="179" max="179" width="35.1640625" bestFit="1" customWidth="1"/>
    <col min="180" max="180" width="10.5" bestFit="1" customWidth="1"/>
    <col min="181" max="181" width="15" bestFit="1" customWidth="1"/>
    <col min="182" max="182" width="24.5" bestFit="1" customWidth="1"/>
    <col min="183" max="183" width="14.33203125" bestFit="1" customWidth="1"/>
    <col min="184" max="184" width="7.33203125" customWidth="1"/>
    <col min="185" max="186" width="20.5" bestFit="1" customWidth="1"/>
    <col min="188" max="188" width="10.6640625" bestFit="1" customWidth="1"/>
    <col min="189" max="189" width="15.6640625" bestFit="1" customWidth="1"/>
    <col min="190" max="190" width="13.6640625" bestFit="1" customWidth="1"/>
    <col min="191" max="191" width="18.6640625" bestFit="1" customWidth="1"/>
    <col min="192" max="192" width="19.83203125" bestFit="1" customWidth="1"/>
    <col min="193" max="193" width="36" bestFit="1" customWidth="1"/>
    <col min="194" max="194" width="36.83203125" bestFit="1" customWidth="1"/>
    <col min="195" max="195" width="21" bestFit="1" customWidth="1"/>
    <col min="196" max="196" width="14.33203125" bestFit="1" customWidth="1"/>
    <col min="197" max="197" width="12.1640625" bestFit="1" customWidth="1"/>
    <col min="198" max="198" width="14" bestFit="1" customWidth="1"/>
    <col min="199" max="199" width="12.5" bestFit="1" customWidth="1"/>
    <col min="200" max="200" width="22.1640625" bestFit="1" customWidth="1"/>
    <col min="201" max="201" width="9" customWidth="1"/>
    <col min="202" max="202" width="20.1640625" bestFit="1" customWidth="1"/>
    <col min="203" max="203" width="14.6640625" bestFit="1" customWidth="1"/>
    <col min="204" max="204" width="16" bestFit="1" customWidth="1"/>
    <col min="205" max="205" width="23.33203125" bestFit="1" customWidth="1"/>
    <col min="206" max="206" width="16.83203125" bestFit="1" customWidth="1"/>
    <col min="207" max="207" width="17.83203125" bestFit="1" customWidth="1"/>
    <col min="208" max="208" width="8.1640625" customWidth="1"/>
    <col min="209" max="209" width="19.83203125" bestFit="1" customWidth="1"/>
    <col min="210" max="210" width="18.33203125" bestFit="1" customWidth="1"/>
    <col min="211" max="211" width="27.33203125" bestFit="1" customWidth="1"/>
    <col min="212" max="212" width="16" bestFit="1" customWidth="1"/>
    <col min="213" max="213" width="13.5" bestFit="1" customWidth="1"/>
    <col min="214" max="214" width="12.5" bestFit="1" customWidth="1"/>
    <col min="215" max="215" width="15.6640625" bestFit="1" customWidth="1"/>
    <col min="216" max="216" width="19.6640625" bestFit="1" customWidth="1"/>
    <col min="217" max="217" width="26.5" bestFit="1" customWidth="1"/>
    <col min="218" max="218" width="11.6640625" bestFit="1" customWidth="1"/>
    <col min="219" max="219" width="24.33203125" bestFit="1" customWidth="1"/>
    <col min="220" max="220" width="16.6640625" bestFit="1" customWidth="1"/>
    <col min="221" max="221" width="8.83203125" customWidth="1"/>
    <col min="222" max="222" width="37.6640625" bestFit="1" customWidth="1"/>
    <col min="223" max="223" width="8" customWidth="1"/>
    <col min="224" max="224" width="8.5" customWidth="1"/>
    <col min="225" max="225" width="23" bestFit="1" customWidth="1"/>
    <col min="226" max="226" width="24.6640625" bestFit="1" customWidth="1"/>
    <col min="227" max="227" width="16" bestFit="1" customWidth="1"/>
    <col min="228" max="228" width="13" bestFit="1" customWidth="1"/>
    <col min="229" max="229" width="6.5" customWidth="1"/>
    <col min="230" max="230" width="20.6640625" bestFit="1" customWidth="1"/>
    <col min="231" max="231" width="7.6640625" customWidth="1"/>
    <col min="232" max="232" width="12" bestFit="1" customWidth="1"/>
  </cols>
  <sheetData>
    <row r="3" spans="1:2">
      <c r="A3" s="27" t="s">
        <v>293</v>
      </c>
      <c r="B3" s="28" t="s">
        <v>525</v>
      </c>
    </row>
    <row r="4" spans="1:2">
      <c r="A4" s="29" t="s">
        <v>360</v>
      </c>
      <c r="B4" s="30"/>
    </row>
    <row r="5" spans="1:2">
      <c r="A5" s="29" t="s">
        <v>364</v>
      </c>
      <c r="B5" s="30"/>
    </row>
    <row r="6" spans="1:2">
      <c r="A6" s="29" t="s">
        <v>341</v>
      </c>
      <c r="B6" s="30"/>
    </row>
    <row r="7" spans="1:2">
      <c r="A7" s="29" t="s">
        <v>342</v>
      </c>
      <c r="B7" s="30"/>
    </row>
    <row r="8" spans="1:2">
      <c r="A8" s="29" t="s">
        <v>340</v>
      </c>
      <c r="B8" s="30"/>
    </row>
    <row r="9" spans="1:2">
      <c r="A9" s="29" t="s">
        <v>338</v>
      </c>
      <c r="B9" s="30"/>
    </row>
    <row r="10" spans="1:2">
      <c r="A10" s="29" t="s">
        <v>443</v>
      </c>
      <c r="B10" s="30"/>
    </row>
    <row r="11" spans="1:2">
      <c r="A11" s="29" t="s">
        <v>442</v>
      </c>
      <c r="B11" s="30"/>
    </row>
    <row r="12" spans="1:2">
      <c r="A12" s="29" t="s">
        <v>444</v>
      </c>
      <c r="B12" s="30"/>
    </row>
    <row r="13" spans="1:2">
      <c r="A13" s="29" t="s">
        <v>445</v>
      </c>
      <c r="B13" s="30"/>
    </row>
    <row r="14" spans="1:2">
      <c r="A14" s="29" t="s">
        <v>365</v>
      </c>
      <c r="B14" s="30"/>
    </row>
    <row r="15" spans="1:2">
      <c r="A15" s="29" t="s">
        <v>447</v>
      </c>
      <c r="B15" s="30"/>
    </row>
    <row r="16" spans="1:2">
      <c r="A16" s="29" t="s">
        <v>446</v>
      </c>
      <c r="B16" s="30"/>
    </row>
    <row r="17" spans="1:2">
      <c r="A17" s="29" t="s">
        <v>448</v>
      </c>
      <c r="B17" s="30"/>
    </row>
    <row r="18" spans="1:2">
      <c r="A18" s="29" t="s">
        <v>449</v>
      </c>
      <c r="B18" s="30"/>
    </row>
    <row r="19" spans="1:2">
      <c r="A19" s="29" t="s">
        <v>451</v>
      </c>
      <c r="B19" s="30"/>
    </row>
    <row r="20" spans="1:2">
      <c r="A20" s="29" t="s">
        <v>450</v>
      </c>
      <c r="B20" s="30"/>
    </row>
    <row r="21" spans="1:2">
      <c r="A21" s="29" t="s">
        <v>452</v>
      </c>
      <c r="B21" s="30"/>
    </row>
    <row r="22" spans="1:2">
      <c r="A22" s="29" t="s">
        <v>453</v>
      </c>
      <c r="B22" s="30"/>
    </row>
    <row r="23" spans="1:2">
      <c r="A23" s="29" t="s">
        <v>297</v>
      </c>
      <c r="B23" s="30"/>
    </row>
    <row r="24" spans="1:2">
      <c r="A24" s="29" t="s">
        <v>366</v>
      </c>
      <c r="B24" s="30"/>
    </row>
    <row r="25" spans="1:2">
      <c r="A25" s="29" t="s">
        <v>333</v>
      </c>
      <c r="B25" s="30"/>
    </row>
    <row r="26" spans="1:2">
      <c r="A26" s="29" t="s">
        <v>334</v>
      </c>
      <c r="B26" s="30"/>
    </row>
    <row r="27" spans="1:2">
      <c r="A27" s="29" t="s">
        <v>296</v>
      </c>
      <c r="B27" s="30"/>
    </row>
    <row r="28" spans="1:2">
      <c r="A28" s="29" t="s">
        <v>455</v>
      </c>
      <c r="B28" s="30"/>
    </row>
    <row r="29" spans="1:2">
      <c r="A29" s="29" t="s">
        <v>454</v>
      </c>
      <c r="B29" s="30"/>
    </row>
    <row r="30" spans="1:2">
      <c r="A30" s="29" t="s">
        <v>456</v>
      </c>
      <c r="B30" s="30"/>
    </row>
    <row r="31" spans="1:2">
      <c r="A31" s="29" t="s">
        <v>457</v>
      </c>
      <c r="B31" s="30"/>
    </row>
    <row r="32" spans="1:2">
      <c r="A32" s="29" t="s">
        <v>361</v>
      </c>
      <c r="B32" s="30"/>
    </row>
    <row r="33" spans="1:2">
      <c r="A33" s="29" t="s">
        <v>299</v>
      </c>
      <c r="B33" s="30"/>
    </row>
    <row r="34" spans="1:2">
      <c r="A34" s="29" t="s">
        <v>483</v>
      </c>
      <c r="B34" s="30"/>
    </row>
    <row r="35" spans="1:2">
      <c r="A35" s="29" t="s">
        <v>295</v>
      </c>
      <c r="B35" s="30"/>
    </row>
    <row r="36" spans="1:2">
      <c r="A36" s="29" t="s">
        <v>298</v>
      </c>
      <c r="B36" s="30"/>
    </row>
    <row r="37" spans="1:2">
      <c r="A37" s="29" t="s">
        <v>300</v>
      </c>
      <c r="B37" s="30"/>
    </row>
    <row r="38" spans="1:2">
      <c r="A38" s="29" t="s">
        <v>335</v>
      </c>
      <c r="B38" s="30"/>
    </row>
    <row r="39" spans="1:2">
      <c r="A39" s="29" t="s">
        <v>339</v>
      </c>
      <c r="B39" s="30"/>
    </row>
    <row r="40" spans="1:2">
      <c r="A40" s="29" t="s">
        <v>336</v>
      </c>
      <c r="B40" s="30"/>
    </row>
    <row r="41" spans="1:2">
      <c r="A41" s="29" t="s">
        <v>337</v>
      </c>
      <c r="B41" s="30"/>
    </row>
    <row r="42" spans="1:2">
      <c r="A42" s="29" t="s">
        <v>459</v>
      </c>
      <c r="B42" s="30"/>
    </row>
    <row r="43" spans="1:2">
      <c r="A43" s="29" t="s">
        <v>458</v>
      </c>
      <c r="B43" s="30"/>
    </row>
    <row r="44" spans="1:2">
      <c r="A44" s="29" t="s">
        <v>460</v>
      </c>
      <c r="B44" s="30"/>
    </row>
    <row r="45" spans="1:2">
      <c r="A45" s="29" t="s">
        <v>346</v>
      </c>
      <c r="B45" s="30"/>
    </row>
    <row r="46" spans="1:2">
      <c r="A46" s="29" t="s">
        <v>368</v>
      </c>
      <c r="B46" s="30"/>
    </row>
    <row r="47" spans="1:2">
      <c r="A47" s="29" t="s">
        <v>369</v>
      </c>
      <c r="B47" s="30"/>
    </row>
    <row r="48" spans="1:2">
      <c r="A48" s="29" t="s">
        <v>367</v>
      </c>
      <c r="B48" s="30"/>
    </row>
    <row r="49" spans="1:2">
      <c r="A49" s="29" t="s">
        <v>362</v>
      </c>
      <c r="B49" s="30"/>
    </row>
    <row r="50" spans="1:2">
      <c r="A50" s="29" t="s">
        <v>363</v>
      </c>
      <c r="B50" s="30"/>
    </row>
    <row r="51" spans="1:2">
      <c r="A51" s="29" t="s">
        <v>439</v>
      </c>
      <c r="B51" s="30"/>
    </row>
    <row r="52" spans="1:2">
      <c r="A52" s="29" t="s">
        <v>438</v>
      </c>
      <c r="B52" s="30"/>
    </row>
    <row r="53" spans="1:2">
      <c r="A53" s="29" t="s">
        <v>440</v>
      </c>
      <c r="B53" s="30"/>
    </row>
    <row r="54" spans="1:2">
      <c r="A54" s="29" t="s">
        <v>441</v>
      </c>
      <c r="B54" s="30"/>
    </row>
    <row r="55" spans="1:2">
      <c r="A55" s="29" t="s">
        <v>477</v>
      </c>
      <c r="B55" s="30"/>
    </row>
    <row r="56" spans="1:2">
      <c r="A56" s="29" t="s">
        <v>476</v>
      </c>
      <c r="B56" s="30"/>
    </row>
    <row r="57" spans="1:2">
      <c r="A57" s="29" t="s">
        <v>519</v>
      </c>
      <c r="B57" s="30"/>
    </row>
    <row r="58" spans="1:2">
      <c r="A58" s="29" t="s">
        <v>408</v>
      </c>
      <c r="B58" s="30"/>
    </row>
    <row r="59" spans="1:2">
      <c r="A59" s="29" t="s">
        <v>343</v>
      </c>
      <c r="B59" s="30"/>
    </row>
    <row r="60" spans="1:2">
      <c r="A60" s="29" t="s">
        <v>462</v>
      </c>
      <c r="B60" s="30"/>
    </row>
    <row r="61" spans="1:2">
      <c r="A61" s="29" t="s">
        <v>471</v>
      </c>
      <c r="B61" s="30"/>
    </row>
    <row r="62" spans="1:2">
      <c r="A62" s="29" t="s">
        <v>396</v>
      </c>
      <c r="B62" s="30"/>
    </row>
    <row r="63" spans="1:2">
      <c r="A63" s="29" t="s">
        <v>489</v>
      </c>
      <c r="B63" s="30"/>
    </row>
    <row r="64" spans="1:2">
      <c r="A64" s="29" t="s">
        <v>486</v>
      </c>
      <c r="B64" s="30"/>
    </row>
    <row r="65" spans="1:2">
      <c r="A65" s="29" t="s">
        <v>504</v>
      </c>
      <c r="B65" s="30"/>
    </row>
    <row r="66" spans="1:2">
      <c r="A66" s="29" t="s">
        <v>426</v>
      </c>
      <c r="B66" s="30"/>
    </row>
    <row r="67" spans="1:2">
      <c r="A67" s="29" t="s">
        <v>472</v>
      </c>
      <c r="B67" s="30"/>
    </row>
    <row r="68" spans="1:2">
      <c r="A68" s="29" t="s">
        <v>354</v>
      </c>
      <c r="B68" s="30"/>
    </row>
    <row r="69" spans="1:2">
      <c r="A69" s="29" t="s">
        <v>353</v>
      </c>
      <c r="B69" s="30"/>
    </row>
    <row r="70" spans="1:2">
      <c r="A70" s="29" t="s">
        <v>403</v>
      </c>
      <c r="B70" s="30"/>
    </row>
    <row r="71" spans="1:2">
      <c r="A71" s="29" t="s">
        <v>414</v>
      </c>
      <c r="B71" s="30"/>
    </row>
    <row r="72" spans="1:2">
      <c r="A72" s="29" t="s">
        <v>309</v>
      </c>
      <c r="B72" s="30"/>
    </row>
    <row r="73" spans="1:2">
      <c r="A73" s="29" t="s">
        <v>311</v>
      </c>
      <c r="B73" s="30"/>
    </row>
    <row r="74" spans="1:2">
      <c r="A74" s="29" t="s">
        <v>310</v>
      </c>
      <c r="B74" s="30"/>
    </row>
    <row r="75" spans="1:2">
      <c r="A75" s="29" t="s">
        <v>484</v>
      </c>
      <c r="B75" s="30"/>
    </row>
    <row r="76" spans="1:2">
      <c r="A76" s="29" t="s">
        <v>430</v>
      </c>
      <c r="B76" s="30"/>
    </row>
    <row r="77" spans="1:2">
      <c r="A77" s="29" t="s">
        <v>490</v>
      </c>
      <c r="B77" s="30"/>
    </row>
    <row r="78" spans="1:2">
      <c r="A78" s="29" t="s">
        <v>359</v>
      </c>
      <c r="B78" s="30"/>
    </row>
    <row r="79" spans="1:2">
      <c r="A79" s="29" t="s">
        <v>496</v>
      </c>
      <c r="B79" s="30"/>
    </row>
    <row r="80" spans="1:2">
      <c r="A80" s="29" t="s">
        <v>515</v>
      </c>
      <c r="B80" s="30"/>
    </row>
    <row r="81" spans="1:2">
      <c r="A81" s="29" t="s">
        <v>517</v>
      </c>
      <c r="B81" s="30"/>
    </row>
    <row r="82" spans="1:2">
      <c r="A82" s="29" t="s">
        <v>345</v>
      </c>
      <c r="B82" s="30"/>
    </row>
    <row r="83" spans="1:2">
      <c r="A83" s="29" t="s">
        <v>487</v>
      </c>
      <c r="B83" s="30"/>
    </row>
    <row r="84" spans="1:2">
      <c r="A84" s="29" t="s">
        <v>488</v>
      </c>
      <c r="B84" s="30"/>
    </row>
    <row r="85" spans="1:2">
      <c r="A85" s="29" t="s">
        <v>491</v>
      </c>
      <c r="B85" s="30"/>
    </row>
    <row r="86" spans="1:2">
      <c r="A86" s="29" t="s">
        <v>436</v>
      </c>
      <c r="B86" s="30"/>
    </row>
    <row r="87" spans="1:2">
      <c r="A87" s="29" t="s">
        <v>505</v>
      </c>
      <c r="B87" s="30"/>
    </row>
    <row r="88" spans="1:2">
      <c r="A88" s="29" t="s">
        <v>421</v>
      </c>
      <c r="B88" s="30"/>
    </row>
    <row r="89" spans="1:2">
      <c r="A89" s="29" t="s">
        <v>431</v>
      </c>
      <c r="B89" s="30"/>
    </row>
    <row r="90" spans="1:2">
      <c r="A90" s="29" t="s">
        <v>322</v>
      </c>
      <c r="B90" s="30"/>
    </row>
    <row r="91" spans="1:2">
      <c r="A91" s="29" t="s">
        <v>323</v>
      </c>
      <c r="B91" s="30"/>
    </row>
    <row r="92" spans="1:2">
      <c r="A92" s="29" t="s">
        <v>478</v>
      </c>
      <c r="B92" s="30"/>
    </row>
    <row r="93" spans="1:2">
      <c r="A93" s="29" t="s">
        <v>419</v>
      </c>
      <c r="B93" s="30"/>
    </row>
    <row r="94" spans="1:2">
      <c r="A94" s="29" t="s">
        <v>378</v>
      </c>
      <c r="B94" s="30"/>
    </row>
    <row r="95" spans="1:2">
      <c r="A95" s="29" t="s">
        <v>479</v>
      </c>
      <c r="B95" s="30"/>
    </row>
    <row r="96" spans="1:2">
      <c r="A96" s="29" t="s">
        <v>395</v>
      </c>
      <c r="B96" s="30"/>
    </row>
    <row r="97" spans="1:2">
      <c r="A97" s="29" t="s">
        <v>522</v>
      </c>
      <c r="B97" s="30"/>
    </row>
    <row r="98" spans="1:2">
      <c r="A98" s="29" t="s">
        <v>304</v>
      </c>
      <c r="B98" s="30"/>
    </row>
    <row r="99" spans="1:2">
      <c r="A99" s="29" t="s">
        <v>302</v>
      </c>
      <c r="B99" s="30"/>
    </row>
    <row r="100" spans="1:2">
      <c r="A100" s="29" t="s">
        <v>307</v>
      </c>
      <c r="B100" s="30"/>
    </row>
    <row r="101" spans="1:2">
      <c r="A101" s="29" t="s">
        <v>306</v>
      </c>
      <c r="B101" s="30"/>
    </row>
    <row r="102" spans="1:2">
      <c r="A102" s="29" t="s">
        <v>305</v>
      </c>
      <c r="B102" s="30"/>
    </row>
    <row r="103" spans="1:2">
      <c r="A103" s="29" t="s">
        <v>301</v>
      </c>
      <c r="B103" s="30"/>
    </row>
    <row r="104" spans="1:2">
      <c r="A104" s="29" t="s">
        <v>303</v>
      </c>
      <c r="B104" s="30"/>
    </row>
    <row r="105" spans="1:2">
      <c r="A105" s="29" t="s">
        <v>308</v>
      </c>
      <c r="B105" s="30"/>
    </row>
    <row r="106" spans="1:2">
      <c r="A106" s="29" t="s">
        <v>376</v>
      </c>
      <c r="B106" s="30"/>
    </row>
    <row r="107" spans="1:2">
      <c r="A107" s="29" t="s">
        <v>382</v>
      </c>
      <c r="B107" s="30"/>
    </row>
    <row r="108" spans="1:2">
      <c r="A108" s="29" t="s">
        <v>331</v>
      </c>
      <c r="B108" s="30"/>
    </row>
    <row r="109" spans="1:2">
      <c r="A109" s="29" t="s">
        <v>514</v>
      </c>
      <c r="B109" s="30"/>
    </row>
    <row r="110" spans="1:2">
      <c r="A110" s="29" t="s">
        <v>325</v>
      </c>
      <c r="B110" s="30"/>
    </row>
    <row r="111" spans="1:2">
      <c r="A111" s="29" t="s">
        <v>399</v>
      </c>
      <c r="B111" s="30"/>
    </row>
    <row r="112" spans="1:2">
      <c r="A112" s="29" t="s">
        <v>492</v>
      </c>
      <c r="B112" s="30"/>
    </row>
    <row r="113" spans="1:2">
      <c r="A113" s="29" t="s">
        <v>390</v>
      </c>
      <c r="B113" s="30"/>
    </row>
    <row r="114" spans="1:2">
      <c r="A114" s="29" t="s">
        <v>418</v>
      </c>
      <c r="B114" s="30"/>
    </row>
    <row r="115" spans="1:2">
      <c r="A115" s="29" t="s">
        <v>497</v>
      </c>
      <c r="B115" s="30"/>
    </row>
    <row r="116" spans="1:2">
      <c r="A116" s="29" t="s">
        <v>485</v>
      </c>
      <c r="B116" s="30"/>
    </row>
    <row r="117" spans="1:2">
      <c r="A117" s="29" t="s">
        <v>316</v>
      </c>
      <c r="B117" s="30"/>
    </row>
    <row r="118" spans="1:2">
      <c r="A118" s="29" t="s">
        <v>315</v>
      </c>
      <c r="B118" s="30"/>
    </row>
    <row r="119" spans="1:2">
      <c r="A119" s="29" t="s">
        <v>314</v>
      </c>
      <c r="B119" s="30"/>
    </row>
    <row r="120" spans="1:2">
      <c r="A120" s="29" t="s">
        <v>318</v>
      </c>
      <c r="B120" s="30"/>
    </row>
    <row r="121" spans="1:2">
      <c r="A121" s="29" t="s">
        <v>317</v>
      </c>
      <c r="B121" s="30"/>
    </row>
    <row r="122" spans="1:2">
      <c r="A122" s="29" t="s">
        <v>319</v>
      </c>
      <c r="B122" s="30"/>
    </row>
    <row r="123" spans="1:2">
      <c r="A123" s="29" t="s">
        <v>313</v>
      </c>
      <c r="B123" s="30"/>
    </row>
    <row r="124" spans="1:2">
      <c r="A124" s="29" t="s">
        <v>373</v>
      </c>
      <c r="B124" s="30"/>
    </row>
    <row r="125" spans="1:2">
      <c r="A125" s="29" t="s">
        <v>498</v>
      </c>
      <c r="B125" s="30"/>
    </row>
    <row r="126" spans="1:2">
      <c r="A126" s="29" t="s">
        <v>499</v>
      </c>
      <c r="B126" s="30"/>
    </row>
    <row r="127" spans="1:2">
      <c r="A127" s="29" t="s">
        <v>350</v>
      </c>
      <c r="B127" s="30"/>
    </row>
    <row r="128" spans="1:2">
      <c r="A128" s="29" t="s">
        <v>349</v>
      </c>
      <c r="B128" s="30"/>
    </row>
    <row r="129" spans="1:2">
      <c r="A129" s="29" t="s">
        <v>518</v>
      </c>
      <c r="B129" s="30"/>
    </row>
    <row r="130" spans="1:2">
      <c r="A130" s="29" t="s">
        <v>410</v>
      </c>
      <c r="B130" s="30"/>
    </row>
    <row r="131" spans="1:2">
      <c r="A131" s="29" t="s">
        <v>328</v>
      </c>
      <c r="B131" s="30"/>
    </row>
    <row r="132" spans="1:2">
      <c r="A132" s="29" t="s">
        <v>352</v>
      </c>
      <c r="B132" s="30"/>
    </row>
    <row r="133" spans="1:2">
      <c r="A133" s="29" t="s">
        <v>351</v>
      </c>
      <c r="B133" s="30"/>
    </row>
    <row r="134" spans="1:2">
      <c r="A134" s="29" t="s">
        <v>510</v>
      </c>
      <c r="B134" s="30"/>
    </row>
    <row r="135" spans="1:2">
      <c r="A135" s="29" t="s">
        <v>493</v>
      </c>
      <c r="B135" s="30"/>
    </row>
    <row r="136" spans="1:2">
      <c r="A136" s="29" t="s">
        <v>329</v>
      </c>
      <c r="B136" s="30"/>
    </row>
    <row r="137" spans="1:2">
      <c r="A137" s="29" t="s">
        <v>506</v>
      </c>
      <c r="B137" s="30"/>
    </row>
    <row r="138" spans="1:2">
      <c r="A138" s="29" t="s">
        <v>356</v>
      </c>
      <c r="B138" s="30"/>
    </row>
    <row r="139" spans="1:2">
      <c r="A139" s="29" t="s">
        <v>412</v>
      </c>
      <c r="B139" s="30"/>
    </row>
    <row r="140" spans="1:2">
      <c r="A140" s="29" t="s">
        <v>397</v>
      </c>
      <c r="B140" s="30"/>
    </row>
    <row r="141" spans="1:2">
      <c r="A141" s="29" t="s">
        <v>428</v>
      </c>
      <c r="B141" s="30"/>
    </row>
    <row r="142" spans="1:2">
      <c r="A142" s="29" t="s">
        <v>370</v>
      </c>
      <c r="B142" s="30"/>
    </row>
    <row r="143" spans="1:2">
      <c r="A143" s="29" t="s">
        <v>516</v>
      </c>
      <c r="B143" s="30"/>
    </row>
    <row r="144" spans="1:2">
      <c r="A144" s="29" t="s">
        <v>344</v>
      </c>
      <c r="B144" s="30"/>
    </row>
    <row r="145" spans="1:2">
      <c r="A145" s="29" t="s">
        <v>415</v>
      </c>
      <c r="B145" s="30"/>
    </row>
    <row r="146" spans="1:2">
      <c r="A146" s="29" t="s">
        <v>324</v>
      </c>
      <c r="B146" s="30"/>
    </row>
    <row r="147" spans="1:2">
      <c r="A147" s="29" t="s">
        <v>424</v>
      </c>
      <c r="B147" s="30"/>
    </row>
    <row r="148" spans="1:2">
      <c r="A148" s="29" t="s">
        <v>327</v>
      </c>
      <c r="B148" s="30"/>
    </row>
    <row r="149" spans="1:2">
      <c r="A149" s="29" t="s">
        <v>523</v>
      </c>
      <c r="B149" s="30"/>
    </row>
    <row r="150" spans="1:2">
      <c r="A150" s="29" t="s">
        <v>401</v>
      </c>
      <c r="B150" s="30"/>
    </row>
    <row r="151" spans="1:2">
      <c r="A151" s="29" t="s">
        <v>422</v>
      </c>
      <c r="B151" s="30"/>
    </row>
    <row r="152" spans="1:2">
      <c r="A152" s="29" t="s">
        <v>386</v>
      </c>
      <c r="B152" s="30"/>
    </row>
    <row r="153" spans="1:2">
      <c r="A153" s="29" t="s">
        <v>385</v>
      </c>
      <c r="B153" s="30"/>
    </row>
    <row r="154" spans="1:2">
      <c r="A154" s="29" t="s">
        <v>384</v>
      </c>
      <c r="B154" s="30"/>
    </row>
    <row r="155" spans="1:2">
      <c r="A155" s="29" t="s">
        <v>417</v>
      </c>
      <c r="B155" s="30"/>
    </row>
    <row r="156" spans="1:2">
      <c r="A156" s="29" t="s">
        <v>512</v>
      </c>
      <c r="B156" s="30"/>
    </row>
    <row r="157" spans="1:2">
      <c r="A157" s="29" t="s">
        <v>374</v>
      </c>
      <c r="B157" s="30"/>
    </row>
    <row r="158" spans="1:2">
      <c r="A158" s="29" t="s">
        <v>500</v>
      </c>
      <c r="B158" s="30"/>
    </row>
    <row r="159" spans="1:2">
      <c r="A159" s="29" t="s">
        <v>433</v>
      </c>
      <c r="B159" s="30"/>
    </row>
    <row r="160" spans="1:2">
      <c r="A160" s="29" t="s">
        <v>432</v>
      </c>
      <c r="B160" s="30"/>
    </row>
    <row r="161" spans="1:2">
      <c r="A161" s="29" t="s">
        <v>330</v>
      </c>
      <c r="B161" s="30"/>
    </row>
    <row r="162" spans="1:2">
      <c r="A162" s="29" t="s">
        <v>381</v>
      </c>
      <c r="B162" s="30"/>
    </row>
    <row r="163" spans="1:2">
      <c r="A163" s="29" t="s">
        <v>407</v>
      </c>
      <c r="B163" s="30"/>
    </row>
    <row r="164" spans="1:2">
      <c r="A164" s="29" t="s">
        <v>371</v>
      </c>
      <c r="B164" s="30"/>
    </row>
    <row r="165" spans="1:2">
      <c r="A165" s="29" t="s">
        <v>388</v>
      </c>
      <c r="B165" s="30"/>
    </row>
    <row r="166" spans="1:2">
      <c r="A166" s="29" t="s">
        <v>411</v>
      </c>
      <c r="B166" s="30"/>
    </row>
    <row r="167" spans="1:2">
      <c r="A167" s="29" t="s">
        <v>393</v>
      </c>
      <c r="B167" s="30"/>
    </row>
    <row r="168" spans="1:2">
      <c r="A168" s="29" t="s">
        <v>466</v>
      </c>
      <c r="B168" s="30"/>
    </row>
    <row r="169" spans="1:2">
      <c r="A169" s="29" t="s">
        <v>467</v>
      </c>
      <c r="B169" s="30"/>
    </row>
    <row r="170" spans="1:2">
      <c r="A170" s="29" t="s">
        <v>468</v>
      </c>
      <c r="B170" s="30"/>
    </row>
    <row r="171" spans="1:2">
      <c r="A171" s="29" t="s">
        <v>465</v>
      </c>
      <c r="B171" s="30"/>
    </row>
    <row r="172" spans="1:2">
      <c r="A172" s="29" t="s">
        <v>464</v>
      </c>
      <c r="B172" s="30"/>
    </row>
    <row r="173" spans="1:2">
      <c r="A173" s="29" t="s">
        <v>469</v>
      </c>
      <c r="B173" s="30"/>
    </row>
    <row r="174" spans="1:2">
      <c r="A174" s="29" t="s">
        <v>437</v>
      </c>
      <c r="B174" s="30"/>
    </row>
    <row r="175" spans="1:2">
      <c r="A175" s="29" t="s">
        <v>355</v>
      </c>
      <c r="B175" s="30"/>
    </row>
    <row r="176" spans="1:2">
      <c r="A176" s="29" t="s">
        <v>463</v>
      </c>
      <c r="B176" s="30"/>
    </row>
    <row r="177" spans="1:2">
      <c r="A177" s="29" t="s">
        <v>400</v>
      </c>
      <c r="B177" s="30"/>
    </row>
    <row r="178" spans="1:2">
      <c r="A178" s="29" t="s">
        <v>332</v>
      </c>
      <c r="B178" s="30"/>
    </row>
    <row r="179" spans="1:2">
      <c r="A179" s="29" t="s">
        <v>416</v>
      </c>
      <c r="B179" s="30"/>
    </row>
    <row r="180" spans="1:2">
      <c r="A180" s="29" t="s">
        <v>507</v>
      </c>
      <c r="B180" s="30"/>
    </row>
    <row r="181" spans="1:2">
      <c r="A181" s="29" t="s">
        <v>501</v>
      </c>
      <c r="B181" s="30"/>
    </row>
    <row r="182" spans="1:2">
      <c r="A182" s="29" t="s">
        <v>435</v>
      </c>
      <c r="B182" s="30"/>
    </row>
    <row r="183" spans="1:2">
      <c r="A183" s="29" t="s">
        <v>383</v>
      </c>
      <c r="B183" s="30"/>
    </row>
    <row r="184" spans="1:2">
      <c r="A184" s="29" t="s">
        <v>461</v>
      </c>
      <c r="B184" s="30"/>
    </row>
    <row r="185" spans="1:2">
      <c r="A185" s="29" t="s">
        <v>470</v>
      </c>
      <c r="B185" s="30"/>
    </row>
    <row r="186" spans="1:2">
      <c r="A186" s="29" t="s">
        <v>474</v>
      </c>
      <c r="B186" s="30"/>
    </row>
    <row r="187" spans="1:2">
      <c r="A187" s="29" t="s">
        <v>320</v>
      </c>
      <c r="B187" s="30"/>
    </row>
    <row r="188" spans="1:2">
      <c r="A188" s="29" t="s">
        <v>321</v>
      </c>
      <c r="B188" s="30"/>
    </row>
    <row r="189" spans="1:2">
      <c r="A189" s="29" t="s">
        <v>391</v>
      </c>
      <c r="B189" s="30"/>
    </row>
    <row r="190" spans="1:2">
      <c r="A190" s="29" t="s">
        <v>392</v>
      </c>
      <c r="B190" s="30"/>
    </row>
    <row r="191" spans="1:2">
      <c r="A191" s="29" t="s">
        <v>495</v>
      </c>
      <c r="B191" s="30"/>
    </row>
    <row r="192" spans="1:2">
      <c r="A192" s="29" t="s">
        <v>402</v>
      </c>
      <c r="B192" s="30"/>
    </row>
    <row r="193" spans="1:2">
      <c r="A193" s="29" t="s">
        <v>348</v>
      </c>
      <c r="B193" s="30"/>
    </row>
    <row r="194" spans="1:2">
      <c r="A194" s="29" t="s">
        <v>347</v>
      </c>
      <c r="B194" s="30"/>
    </row>
    <row r="195" spans="1:2">
      <c r="A195" s="29" t="s">
        <v>502</v>
      </c>
      <c r="B195" s="30"/>
    </row>
    <row r="196" spans="1:2">
      <c r="A196" s="29" t="s">
        <v>508</v>
      </c>
      <c r="B196" s="30"/>
    </row>
    <row r="197" spans="1:2">
      <c r="A197" s="29" t="s">
        <v>427</v>
      </c>
      <c r="B197" s="30"/>
    </row>
    <row r="198" spans="1:2">
      <c r="A198" s="29" t="s">
        <v>404</v>
      </c>
      <c r="B198" s="30"/>
    </row>
    <row r="199" spans="1:2">
      <c r="A199" s="29" t="s">
        <v>409</v>
      </c>
      <c r="B199" s="30"/>
    </row>
    <row r="200" spans="1:2">
      <c r="A200" s="29" t="s">
        <v>372</v>
      </c>
      <c r="B200" s="30"/>
    </row>
    <row r="201" spans="1:2">
      <c r="A201" s="29" t="s">
        <v>405</v>
      </c>
      <c r="B201" s="30"/>
    </row>
    <row r="202" spans="1:2">
      <c r="A202" s="29" t="s">
        <v>379</v>
      </c>
      <c r="B202" s="30"/>
    </row>
    <row r="203" spans="1:2">
      <c r="A203" s="29" t="s">
        <v>473</v>
      </c>
      <c r="B203" s="30"/>
    </row>
    <row r="204" spans="1:2">
      <c r="A204" s="29" t="s">
        <v>358</v>
      </c>
      <c r="B204" s="30"/>
    </row>
    <row r="205" spans="1:2">
      <c r="A205" s="29" t="s">
        <v>406</v>
      </c>
      <c r="B205" s="30"/>
    </row>
    <row r="206" spans="1:2">
      <c r="A206" s="29" t="s">
        <v>521</v>
      </c>
      <c r="B206" s="30"/>
    </row>
    <row r="207" spans="1:2">
      <c r="A207" s="29" t="s">
        <v>425</v>
      </c>
      <c r="B207" s="30"/>
    </row>
    <row r="208" spans="1:2">
      <c r="A208" s="29" t="s">
        <v>377</v>
      </c>
      <c r="B208" s="30"/>
    </row>
    <row r="209" spans="1:2">
      <c r="A209" s="29" t="s">
        <v>375</v>
      </c>
      <c r="B209" s="30"/>
    </row>
    <row r="210" spans="1:2">
      <c r="A210" s="29" t="s">
        <v>394</v>
      </c>
      <c r="B210" s="30"/>
    </row>
    <row r="211" spans="1:2">
      <c r="A211" s="29" t="s">
        <v>520</v>
      </c>
      <c r="B211" s="30"/>
    </row>
    <row r="212" spans="1:2">
      <c r="A212" s="29" t="s">
        <v>357</v>
      </c>
      <c r="B212" s="30"/>
    </row>
    <row r="213" spans="1:2">
      <c r="A213" s="29" t="s">
        <v>380</v>
      </c>
      <c r="B213" s="30"/>
    </row>
    <row r="214" spans="1:2">
      <c r="A214" s="29" t="s">
        <v>503</v>
      </c>
      <c r="B214" s="30"/>
    </row>
    <row r="215" spans="1:2">
      <c r="A215" s="29" t="s">
        <v>482</v>
      </c>
      <c r="B215" s="30"/>
    </row>
    <row r="216" spans="1:2">
      <c r="A216" s="29" t="s">
        <v>481</v>
      </c>
      <c r="B216" s="30"/>
    </row>
    <row r="217" spans="1:2">
      <c r="A217" s="29" t="s">
        <v>480</v>
      </c>
      <c r="B217" s="30"/>
    </row>
    <row r="218" spans="1:2">
      <c r="A218" s="29" t="s">
        <v>429</v>
      </c>
      <c r="B218" s="30"/>
    </row>
    <row r="219" spans="1:2">
      <c r="A219" s="29" t="s">
        <v>423</v>
      </c>
      <c r="B219" s="30"/>
    </row>
    <row r="220" spans="1:2">
      <c r="A220" s="29" t="s">
        <v>398</v>
      </c>
      <c r="B220" s="30"/>
    </row>
    <row r="221" spans="1:2">
      <c r="A221" s="29" t="s">
        <v>389</v>
      </c>
      <c r="B221" s="30"/>
    </row>
    <row r="222" spans="1:2">
      <c r="A222" s="29" t="s">
        <v>312</v>
      </c>
      <c r="B222" s="30"/>
    </row>
    <row r="223" spans="1:2">
      <c r="A223" s="29" t="s">
        <v>511</v>
      </c>
      <c r="B223" s="30"/>
    </row>
    <row r="224" spans="1:2">
      <c r="A224" s="29" t="s">
        <v>509</v>
      </c>
      <c r="B224" s="30"/>
    </row>
    <row r="225" spans="1:2">
      <c r="A225" s="29" t="s">
        <v>434</v>
      </c>
      <c r="B225" s="30"/>
    </row>
    <row r="226" spans="1:2">
      <c r="A226" s="29" t="s">
        <v>326</v>
      </c>
      <c r="B226" s="30"/>
    </row>
    <row r="227" spans="1:2">
      <c r="A227" s="29" t="s">
        <v>413</v>
      </c>
      <c r="B227" s="30"/>
    </row>
    <row r="228" spans="1:2">
      <c r="A228" s="29" t="s">
        <v>387</v>
      </c>
      <c r="B228" s="30"/>
    </row>
    <row r="229" spans="1:2">
      <c r="A229" s="29" t="s">
        <v>420</v>
      </c>
      <c r="B229" s="30"/>
    </row>
    <row r="230" spans="1:2">
      <c r="A230" s="29" t="s">
        <v>513</v>
      </c>
      <c r="B230" s="30"/>
    </row>
    <row r="231" spans="1:2">
      <c r="A231" s="29" t="s">
        <v>475</v>
      </c>
      <c r="B231" s="30"/>
    </row>
    <row r="232" spans="1:2">
      <c r="A232" s="29" t="s">
        <v>494</v>
      </c>
      <c r="B232" s="30"/>
    </row>
    <row r="233" spans="1:2">
      <c r="A233" s="29" t="s">
        <v>524</v>
      </c>
      <c r="B233" s="30"/>
    </row>
    <row r="234" spans="1:2">
      <c r="A234" s="29" t="s">
        <v>294</v>
      </c>
      <c r="B234" s="30"/>
    </row>
  </sheetData>
  <sheetProtection algorithmName="SHA-512" hashValue="Db4CgKpEGQy16K2m/j3CTkgupvNJquibXmJotMAdol5mC0pq1W7RgG3Euj0zmT3GnZwTVrRz/jrYATR5//nMew==" saltValue="m0DAmTXCluoMD47gddZBD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Purchase List</vt:lpstr>
      <vt:lpstr>Packing List</vt:lpstr>
      <vt:lpstr>'Purchase List'!Print_Titles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Praeeep</dc:creator>
  <cp:lastModifiedBy>Praeeep</cp:lastModifiedBy>
  <cp:lastPrinted>2024-09-22T10:41:31Z</cp:lastPrinted>
  <dcterms:created xsi:type="dcterms:W3CDTF">2024-09-14T04:32:17Z</dcterms:created>
  <dcterms:modified xsi:type="dcterms:W3CDTF">2024-09-22T10:42:07Z</dcterms:modified>
</cp:coreProperties>
</file>